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symphenycom.sharepoint.com/sites/Pilotprojects/Documents partages/General/2 Document for customers/Output data treatment/Powerquery and Pivot/"/>
    </mc:Choice>
  </mc:AlternateContent>
  <xr:revisionPtr revIDLastSave="3263" documentId="11_3B25F843F74D8D54DF7CEC9F30EADD2834BE8167" xr6:coauthVersionLast="47" xr6:coauthVersionMax="47" xr10:uidLastSave="{D5DEAF58-BD49-43D9-8C59-51F33DBF0E3A}"/>
  <bookViews>
    <workbookView xWindow="-108" yWindow="-108" windowWidth="23256" windowHeight="13896" activeTab="2" xr2:uid="{00000000-000D-0000-FFFF-FFFF00000000}"/>
  </bookViews>
  <sheets>
    <sheet name="O_Summary" sheetId="28" r:id="rId1"/>
    <sheet name="I_Summary" sheetId="15" r:id="rId2"/>
    <sheet name="Keys" sheetId="2" r:id="rId3"/>
    <sheet name="O_CapacityPlanning" sheetId="32" r:id="rId4"/>
    <sheet name="O_CostandCo2" sheetId="4" r:id="rId5"/>
    <sheet name="O_Key Results" sheetId="5" r:id="rId6"/>
    <sheet name="O_Imports" sheetId="8" r:id="rId7"/>
    <sheet name="I_NetworkLinks" sheetId="6" r:id="rId8"/>
    <sheet name="I_NetworkTechs" sheetId="27" r:id="rId9"/>
    <sheet name="I_ConvTech" sheetId="21" r:id="rId10"/>
    <sheet name="I_ConvTechModes" sheetId="23" r:id="rId11"/>
    <sheet name="I_Storage" sheetId="18" r:id="rId12"/>
    <sheet name="I_Imports" sheetId="19" r:id="rId13"/>
  </sheets>
  <definedNames>
    <definedName name="CRF">Keys!#REF!</definedName>
    <definedName name="Demands">Keys!#REF!</definedName>
    <definedName name="ExternalData_1" localSheetId="9" hidden="1">I_ConvTech!$A$1:$AA$35</definedName>
    <definedName name="ExternalData_1" localSheetId="10" hidden="1">I_ConvTechModes!$A$1:$Q$37</definedName>
    <definedName name="ExternalData_1" localSheetId="12" hidden="1">I_Imports!$A$1:$M$9</definedName>
    <definedName name="ExternalData_1" localSheetId="7" hidden="1">I_NetworkLinks!$A$1:$L$13</definedName>
    <definedName name="ExternalData_1" localSheetId="8" hidden="1">I_NetworkTechs!$A$1:$T$5</definedName>
    <definedName name="ExternalData_1" localSheetId="11" hidden="1">I_Storage!$A$1:$AF$3</definedName>
    <definedName name="ExternalData_1" localSheetId="3" hidden="1">O_CapacityPlanning!$A$1:$M$264</definedName>
    <definedName name="ExternalData_1" localSheetId="4" hidden="1">O_CostandCo2!$A$1:$R$481</definedName>
    <definedName name="ExternalData_1" localSheetId="6" hidden="1">O_Imports!$A$1:$H$81</definedName>
    <definedName name="ExternalData_1" localSheetId="5" hidden="1">'O_Key Results'!$A$1:$Q$9</definedName>
    <definedName name="Lifetime">Keys!#REF!</definedName>
    <definedName name="Scenario">Keys!#REF!</definedName>
    <definedName name="Solution">Keys!#REF!</definedName>
    <definedName name="Vlookupntwk">Keys!#REF!</definedName>
  </definedNames>
  <calcPr calcId="191029"/>
  <pivotCaches>
    <pivotCache cacheId="453" r:id="rId14"/>
    <pivotCache cacheId="458" r:id="rId15"/>
    <pivotCache cacheId="465" r:id="rId16"/>
    <pivotCache cacheId="473" r:id="rId17"/>
    <pivotCache cacheId="479" r:id="rId18"/>
    <pivotCache cacheId="484" r:id="rId19"/>
    <pivotCache cacheId="490" r:id="rId20"/>
    <pivotCache cacheId="495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5" l="1"/>
  <c r="R3" i="5"/>
  <c r="R4" i="5"/>
  <c r="R5" i="5"/>
  <c r="R6" i="5"/>
  <c r="R7" i="5"/>
  <c r="R8" i="5"/>
  <c r="R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6CEB46-6ED1-4AB3-8B71-698CFDF80AF6}" keepAlive="1" name="Query - I_ConvTech_Q" description="Connection to the 'I_ConvTech_Q' query in the workbook." type="5" refreshedVersion="8" background="1" saveData="1">
    <dbPr connection="Provider=Microsoft.Mashup.OleDb.1;Data Source=$Workbook$;Location=I_ConvTech_Q;Extended Properties=&quot;&quot;" command="SELECT * FROM [I_ConvTech_Q]"/>
  </connection>
  <connection id="2" xr16:uid="{6E17A81A-A38A-4588-A549-2D1C2DE9C5D6}" keepAlive="1" name="Query - I_Imports_Q" description="Connection to the 'I_Imports_Q' query in the workbook." type="5" refreshedVersion="8" background="1" saveData="1">
    <dbPr connection="Provider=Microsoft.Mashup.OleDb.1;Data Source=$Workbook$;Location=I_Imports_Q;Extended Properties=&quot;&quot;" command="SELECT * FROM [I_Imports_Q]"/>
  </connection>
  <connection id="3" xr16:uid="{3B047255-58ED-4A9E-8C85-F801033E56F9}" keepAlive="1" name="Query - I_NetworkLinks_Q" description="Connection to the 'I_NetworkLinks_Q' query in the workbook." type="5" refreshedVersion="8" background="1" saveData="1">
    <dbPr connection="Provider=Microsoft.Mashup.OleDb.1;Data Source=$Workbook$;Location=I_NetworkLinks_Q;Extended Properties=&quot;&quot;" command="SELECT * FROM [I_NetworkLinks_Q]"/>
  </connection>
  <connection id="4" xr16:uid="{9FBFEF02-9CB0-4E30-9637-BB1D0ADD2F43}" keepAlive="1" name="Query - I_Storage_Q" description="Connection to the 'I_Storage_Q' query in the workbook." type="5" refreshedVersion="8" background="1" saveData="1">
    <dbPr connection="Provider=Microsoft.Mashup.OleDb.1;Data Source=$Workbook$;Location=I_Storage_Q;Extended Properties=&quot;&quot;" command="SELECT * FROM [I_Storage_Q]"/>
  </connection>
  <connection id="5" xr16:uid="{1DBE2489-0FC3-44C1-86F6-CDBE54FB90D1}" keepAlive="1" name="Query - Input" description="Connection to the 'Input' query in the workbook." type="5" refreshedVersion="8" background="1" saveData="1">
    <dbPr connection="Provider=Microsoft.Mashup.OleDb.1;Data Source=$Workbook$;Location=Input;Extended Properties=&quot;&quot;" command="SELECT * FROM [Input]"/>
  </connection>
  <connection id="6" xr16:uid="{9FA8E9D2-858C-466F-91C5-1A449C5592B3}" keepAlive="1" name="Query - Input (6)" description="Connection to the 'Input (6)' query in the workbook." type="5" refreshedVersion="8" background="1" saveData="1">
    <dbPr connection="Provider=Microsoft.Mashup.OleDb.1;Data Source=$Workbook$;Location=&quot;Input (6)&quot;;Extended Properties=&quot;&quot;" command="SELECT * FROM [Input (6)]"/>
  </connection>
  <connection id="7" xr16:uid="{130D8FAF-874B-4E14-AF50-92A5F6E335B0}" keepAlive="1" name="Query - Output" description="Connection to the 'Output' query in the workbook." type="5" refreshedVersion="8" background="1" saveData="1">
    <dbPr connection="Provider=Microsoft.Mashup.OleDb.1;Data Source=$Workbook$;Location=Output;Extended Properties=&quot;&quot;" command="SELECT * FROM [Output]"/>
  </connection>
  <connection id="8" xr16:uid="{D5669951-8501-4E54-8DFE-DDA9558F9281}" keepAlive="1" name="Query - Output (2)" description="Connection to the 'Output (2)' query in the workbook." type="5" refreshedVersion="8" background="1" saveData="1">
    <dbPr connection="Provider=Microsoft.Mashup.OleDb.1;Data Source=$Workbook$;Location=&quot;Output (2)&quot;;Extended Properties=&quot;&quot;" command="SELECT * FROM [Output (2)]"/>
  </connection>
  <connection id="9" xr16:uid="{D39C6CFF-F2F1-470B-A5BC-5C4617A98F8B}" keepAlive="1" name="Query - Output (3)" description="Connection to the 'Output (3)' query in the workbook." type="5" refreshedVersion="8" background="1" saveData="1">
    <dbPr connection="Provider=Microsoft.Mashup.OleDb.1;Data Source=$Workbook$;Location=&quot;Output (3)&quot;;Extended Properties=&quot;&quot;" command="SELECT * FROM [Output (3)]"/>
  </connection>
  <connection id="10" xr16:uid="{5121E84E-9603-4A5C-B65D-965C64106908}" keepAlive="1" name="Query - Output (4)" description="Connection to the 'Output (4)' query in the workbook." type="5" refreshedVersion="8" background="1" saveData="1">
    <dbPr connection="Provider=Microsoft.Mashup.OleDb.1;Data Source=$Workbook$;Location=&quot;Output (4)&quot;;Extended Properties=&quot;&quot;" command="SELECT * FROM [Output (4)]"/>
  </connection>
  <connection id="11" xr16:uid="{7221CD36-8EF9-49DF-B5ED-F72BC7A9D45C}" keepAlive="1" name="Query - Output (5)" description="Connection to the 'Output (5)' query in the workbook." type="5" refreshedVersion="0" background="1" saveData="1">
    <dbPr connection="Provider=Microsoft.Mashup.OleDb.1;Data Source=$Workbook$;Location=&quot;Output (5)&quot;;Extended Properties=&quot;&quot;" command="SELECT * FROM [Output (5)]"/>
  </connection>
  <connection id="12" xr16:uid="{BDE462D1-AFE0-41CB-AA91-A53D8948EB7B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13" xr16:uid="{84B62E79-7265-4D55-AFE3-9F3278CA8B4E}" keepAlive="1" name="Query - Parameter10" description="Connection to the 'Parameter10' query in the workbook." type="5" refreshedVersion="0" background="1">
    <dbPr connection="Provider=Microsoft.Mashup.OleDb.1;Data Source=$Workbook$;Location=Parameter10;Extended Properties=&quot;&quot;" command="SELECT * FROM [Parameter10]"/>
  </connection>
  <connection id="14" xr16:uid="{F30D1876-41A2-445A-9F10-AF5B1F25EAB9}" keepAlive="1" name="Query - Parameter11" description="Connection to the 'Parameter11' query in the workbook." type="5" refreshedVersion="0" background="1">
    <dbPr connection="Provider=Microsoft.Mashup.OleDb.1;Data Source=$Workbook$;Location=Parameter11;Extended Properties=&quot;&quot;" command="SELECT * FROM [Parameter11]"/>
  </connection>
  <connection id="15" xr16:uid="{22EA915D-D0D4-4A9E-AF44-356325053F61}" keepAlive="1" name="Query - Parameter12" description="Connection to the 'Parameter12' query in the workbook." type="5" refreshedVersion="0" background="1">
    <dbPr connection="Provider=Microsoft.Mashup.OleDb.1;Data Source=$Workbook$;Location=Parameter12;Extended Properties=&quot;&quot;" command="SELECT * FROM [Parameter12]"/>
  </connection>
  <connection id="16" xr16:uid="{2AEF61B7-EF45-43F8-A8C0-CD15C416695E}" keepAlive="1" name="Query - Parameter13" description="Connection to the 'Parameter13' query in the workbook." type="5" refreshedVersion="0" background="1">
    <dbPr connection="Provider=Microsoft.Mashup.OleDb.1;Data Source=$Workbook$;Location=Parameter13;Extended Properties=&quot;&quot;" command="SELECT * FROM [Parameter13]"/>
  </connection>
  <connection id="17" xr16:uid="{72EFA332-6A16-441B-86AC-1306EE79FCF5}" keepAlive="1" name="Query - Parameter14" description="Connection to the 'Parameter14' query in the workbook." type="5" refreshedVersion="0" background="1">
    <dbPr connection="Provider=Microsoft.Mashup.OleDb.1;Data Source=$Workbook$;Location=Parameter14;Extended Properties=&quot;&quot;" command="SELECT * FROM [Parameter14]"/>
  </connection>
  <connection id="18" xr16:uid="{B3A0AEA5-2AEE-4DA5-A079-D992BB13612E}" keepAlive="1" name="Query - Parameter15" description="Connection to the 'Parameter15' query in the workbook." type="5" refreshedVersion="0" background="1">
    <dbPr connection="Provider=Microsoft.Mashup.OleDb.1;Data Source=$Workbook$;Location=Parameter15;Extended Properties=&quot;&quot;" command="SELECT * FROM [Parameter15]"/>
  </connection>
  <connection id="19" xr16:uid="{80C047FC-B168-4C79-9B91-DA1A8ECF8D2B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20" xr16:uid="{691FDF48-8B42-4C58-80E8-4DDF97F48BDA}" keepAlive="1" name="Query - Parameter3" description="Connection to the 'Parameter3' query in the workbook." type="5" refreshedVersion="0" background="1">
    <dbPr connection="Provider=Microsoft.Mashup.OleDb.1;Data Source=$Workbook$;Location=Parameter3;Extended Properties=&quot;&quot;" command="SELECT * FROM [Parameter3]"/>
  </connection>
  <connection id="21" xr16:uid="{933E7389-E465-493D-A9E3-CFF90D03ABAA}" keepAlive="1" name="Query - Parameter4" description="Connection to the 'Parameter4' query in the workbook." type="5" refreshedVersion="0" background="1">
    <dbPr connection="Provider=Microsoft.Mashup.OleDb.1;Data Source=$Workbook$;Location=Parameter4;Extended Properties=&quot;&quot;" command="SELECT * FROM [Parameter4]"/>
  </connection>
  <connection id="22" xr16:uid="{ABE1499E-9DB4-46AB-A5CF-223FFB706A1F}" keepAlive="1" name="Query - Parameter5" description="Connection to the 'Parameter5' query in the workbook." type="5" refreshedVersion="0" background="1">
    <dbPr connection="Provider=Microsoft.Mashup.OleDb.1;Data Source=$Workbook$;Location=Parameter5;Extended Properties=&quot;&quot;" command="SELECT * FROM [Parameter5]"/>
  </connection>
  <connection id="23" xr16:uid="{BB123B7F-8E0A-471A-B0E4-623E9D0B8148}" keepAlive="1" name="Query - Parameter6" description="Connection to the 'Parameter6' query in the workbook." type="5" refreshedVersion="0" background="1">
    <dbPr connection="Provider=Microsoft.Mashup.OleDb.1;Data Source=$Workbook$;Location=Parameter6;Extended Properties=&quot;&quot;" command="SELECT * FROM [Parameter6]"/>
  </connection>
  <connection id="24" xr16:uid="{0DD52B5E-C30F-4A16-8EF2-BC1662BE9183}" keepAlive="1" name="Query - Parameter7" description="Connection to the 'Parameter7' query in the workbook." type="5" refreshedVersion="0" background="1">
    <dbPr connection="Provider=Microsoft.Mashup.OleDb.1;Data Source=$Workbook$;Location=Parameter7;Extended Properties=&quot;&quot;" command="SELECT * FROM [Parameter7]"/>
  </connection>
  <connection id="25" xr16:uid="{340D9D97-FB41-4D68-A6AA-524029025FA0}" keepAlive="1" name="Query - Parameter8" description="Connection to the 'Parameter8' query in the workbook." type="5" refreshedVersion="0" background="1">
    <dbPr connection="Provider=Microsoft.Mashup.OleDb.1;Data Source=$Workbook$;Location=Parameter8;Extended Properties=&quot;&quot;" command="SELECT * FROM [Parameter8]"/>
  </connection>
  <connection id="26" xr16:uid="{97CB9294-6A99-4122-8B38-ADD0C5172193}" keepAlive="1" name="Query - Parameter9" description="Connection to the 'Parameter9' query in the workbook." type="5" refreshedVersion="0" background="1">
    <dbPr connection="Provider=Microsoft.Mashup.OleDb.1;Data Source=$Workbook$;Location=Parameter9;Extended Properties=&quot;&quot;" command="SELECT * FROM [Parameter9]"/>
  </connection>
  <connection id="27" xr16:uid="{95D1A373-5E42-47D3-AE7E-34DC85CDF43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28" xr16:uid="{ADC3A724-0788-4D36-88F2-92C712EA82D9}" keepAlive="1" name="Query - Sample File (10)" description="Connection to the 'Sample File (10)' query in the workbook." type="5" refreshedVersion="0" background="1">
    <dbPr connection="Provider=Microsoft.Mashup.OleDb.1;Data Source=$Workbook$;Location=&quot;Sample File (10)&quot;;Extended Properties=&quot;&quot;" command="SELECT * FROM [Sample File (10)]"/>
  </connection>
  <connection id="29" xr16:uid="{4A8066D7-FFE4-41D6-998B-0605691D017F}" keepAlive="1" name="Query - Sample File (11)" description="Connection to the 'Sample File (11)' query in the workbook." type="5" refreshedVersion="0" background="1">
    <dbPr connection="Provider=Microsoft.Mashup.OleDb.1;Data Source=$Workbook$;Location=&quot;Sample File (11)&quot;;Extended Properties=&quot;&quot;" command="SELECT * FROM [Sample File (11)]"/>
  </connection>
  <connection id="30" xr16:uid="{31FFF8C4-60FA-413F-BEFA-13B56B5C65F8}" keepAlive="1" name="Query - Sample File (12)" description="Connection to the 'Sample File (12)' query in the workbook." type="5" refreshedVersion="0" background="1">
    <dbPr connection="Provider=Microsoft.Mashup.OleDb.1;Data Source=$Workbook$;Location=&quot;Sample File (12)&quot;;Extended Properties=&quot;&quot;" command="SELECT * FROM [Sample File (12)]"/>
  </connection>
  <connection id="31" xr16:uid="{C70F9D01-4140-4849-938F-01B44D8B4840}" keepAlive="1" name="Query - Sample File (13)" description="Connection to the 'Sample File (13)' query in the workbook." type="5" refreshedVersion="0" background="1">
    <dbPr connection="Provider=Microsoft.Mashup.OleDb.1;Data Source=$Workbook$;Location=&quot;Sample File (13)&quot;;Extended Properties=&quot;&quot;" command="SELECT * FROM [Sample File (13)]"/>
  </connection>
  <connection id="32" xr16:uid="{D19F6991-979A-4BFD-B2E3-697F9463AC23}" keepAlive="1" name="Query - Sample File (14)" description="Connection to the 'Sample File (14)' query in the workbook." type="5" refreshedVersion="0" background="1">
    <dbPr connection="Provider=Microsoft.Mashup.OleDb.1;Data Source=$Workbook$;Location=&quot;Sample File (14)&quot;;Extended Properties=&quot;&quot;" command="SELECT * FROM [Sample File (14)]"/>
  </connection>
  <connection id="33" xr16:uid="{DC778BA1-D8AF-4A3E-A526-D5AD65D929AE}" keepAlive="1" name="Query - Sample File (15)" description="Connection to the 'Sample File (15)' query in the workbook." type="5" refreshedVersion="0" background="1">
    <dbPr connection="Provider=Microsoft.Mashup.OleDb.1;Data Source=$Workbook$;Location=&quot;Sample File (15)&quot;;Extended Properties=&quot;&quot;" command="SELECT * FROM [Sample File (15)]"/>
  </connection>
  <connection id="34" xr16:uid="{E3B57E05-006E-4214-A3FC-83E2172800C4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35" xr16:uid="{E75AE363-B814-45EE-A7C6-E5448F390CBB}" keepAlive="1" name="Query - Sample File (3)" description="Connection to the 'Sample File (3)' query in the workbook." type="5" refreshedVersion="0" background="1">
    <dbPr connection="Provider=Microsoft.Mashup.OleDb.1;Data Source=$Workbook$;Location=&quot;Sample File (3)&quot;;Extended Properties=&quot;&quot;" command="SELECT * FROM [Sample File (3)]"/>
  </connection>
  <connection id="36" xr16:uid="{7D71FB76-DC84-4873-A7C6-5ACAAF9DB27A}" keepAlive="1" name="Query - Sample File (4)" description="Connection to the 'Sample File (4)' query in the workbook." type="5" refreshedVersion="0" background="1">
    <dbPr connection="Provider=Microsoft.Mashup.OleDb.1;Data Source=$Workbook$;Location=&quot;Sample File (4)&quot;;Extended Properties=&quot;&quot;" command="SELECT * FROM [Sample File (4)]"/>
  </connection>
  <connection id="37" xr16:uid="{16597DDC-7A45-44EF-B8BF-07A6AC301C0A}" keepAlive="1" name="Query - Sample File (5)" description="Connection to the 'Sample File (5)' query in the workbook." type="5" refreshedVersion="0" background="1">
    <dbPr connection="Provider=Microsoft.Mashup.OleDb.1;Data Source=$Workbook$;Location=&quot;Sample File (5)&quot;;Extended Properties=&quot;&quot;" command="SELECT * FROM [Sample File (5)]"/>
  </connection>
  <connection id="38" xr16:uid="{A4C3ABB4-A8D3-43AE-B91C-FABE5A6861C4}" keepAlive="1" name="Query - Sample File (6)" description="Connection to the 'Sample File (6)' query in the workbook." type="5" refreshedVersion="0" background="1">
    <dbPr connection="Provider=Microsoft.Mashup.OleDb.1;Data Source=$Workbook$;Location=&quot;Sample File (6)&quot;;Extended Properties=&quot;&quot;" command="SELECT * FROM [Sample File (6)]"/>
  </connection>
  <connection id="39" xr16:uid="{5D682E9B-7859-47DB-9C4D-181826A0A206}" keepAlive="1" name="Query - Sample File (7)" description="Connection to the 'Sample File (7)' query in the workbook." type="5" refreshedVersion="0" background="1">
    <dbPr connection="Provider=Microsoft.Mashup.OleDb.1;Data Source=$Workbook$;Location=&quot;Sample File (7)&quot;;Extended Properties=&quot;&quot;" command="SELECT * FROM [Sample File (7)]"/>
  </connection>
  <connection id="40" xr16:uid="{F003CE6F-B968-4DB8-9FCA-2BAFB0C42690}" keepAlive="1" name="Query - Sample File (8)" description="Connection to the 'Sample File (8)' query in the workbook." type="5" refreshedVersion="0" background="1">
    <dbPr connection="Provider=Microsoft.Mashup.OleDb.1;Data Source=$Workbook$;Location=&quot;Sample File (8)&quot;;Extended Properties=&quot;&quot;" command="SELECT * FROM [Sample File (8)]"/>
  </connection>
  <connection id="41" xr16:uid="{1D161164-BAF5-4948-B967-054BBCFE337F}" keepAlive="1" name="Query - Sample File (9)" description="Connection to the 'Sample File (9)' query in the workbook." type="5" refreshedVersion="0" background="1">
    <dbPr connection="Provider=Microsoft.Mashup.OleDb.1;Data Source=$Workbook$;Location=&quot;Sample File (9)&quot;;Extended Properties=&quot;&quot;" command="SELECT * FROM [Sample File (9)]"/>
  </connection>
  <connection id="42" xr16:uid="{4CE8773C-9B60-4C1C-9C54-6F3E5242D6F7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43" xr16:uid="{635837DC-0E32-47E4-A8C1-9BA489380F83}" keepAlive="1" name="Query - Transform File (10)" description="Connection to the 'Transform File (10)' query in the workbook." type="5" refreshedVersion="0" background="1">
    <dbPr connection="Provider=Microsoft.Mashup.OleDb.1;Data Source=$Workbook$;Location=&quot;Transform File (10)&quot;;Extended Properties=&quot;&quot;" command="SELECT * FROM [Transform File (10)]"/>
  </connection>
  <connection id="44" xr16:uid="{3F26437C-D8F6-415B-A53A-0CCD0F6F4DA4}" keepAlive="1" name="Query - Transform File (11)" description="Connection to the 'Transform File (11)' query in the workbook." type="5" refreshedVersion="0" background="1">
    <dbPr connection="Provider=Microsoft.Mashup.OleDb.1;Data Source=$Workbook$;Location=&quot;Transform File (11)&quot;;Extended Properties=&quot;&quot;" command="SELECT * FROM [Transform File (11)]"/>
  </connection>
  <connection id="45" xr16:uid="{65084094-7CCB-46F9-8957-92CE6127B915}" keepAlive="1" name="Query - Transform File (12)" description="Connection to the 'Transform File (12)' query in the workbook." type="5" refreshedVersion="0" background="1">
    <dbPr connection="Provider=Microsoft.Mashup.OleDb.1;Data Source=$Workbook$;Location=&quot;Transform File (12)&quot;;Extended Properties=&quot;&quot;" command="SELECT * FROM [Transform File (12)]"/>
  </connection>
  <connection id="46" xr16:uid="{D4522AA0-2BBC-4F16-8AE6-9BCEE7A2AFBB}" keepAlive="1" name="Query - Transform File (13)" description="Connection to the 'Transform File (13)' query in the workbook." type="5" refreshedVersion="0" background="1">
    <dbPr connection="Provider=Microsoft.Mashup.OleDb.1;Data Source=$Workbook$;Location=&quot;Transform File (13)&quot;;Extended Properties=&quot;&quot;" command="SELECT * FROM [Transform File (13)]"/>
  </connection>
  <connection id="47" xr16:uid="{80EC5792-FC45-40DD-8FF6-7DFE1DC97292}" keepAlive="1" name="Query - Transform File (14)" description="Connection to the 'Transform File (14)' query in the workbook." type="5" refreshedVersion="0" background="1">
    <dbPr connection="Provider=Microsoft.Mashup.OleDb.1;Data Source=$Workbook$;Location=&quot;Transform File (14)&quot;;Extended Properties=&quot;&quot;" command="SELECT * FROM [Transform File (14)]"/>
  </connection>
  <connection id="48" xr16:uid="{D0AF173C-812A-4232-8238-C6061AE2AFB4}" keepAlive="1" name="Query - Transform File (15)" description="Connection to the 'Transform File (15)' query in the workbook." type="5" refreshedVersion="0" background="1">
    <dbPr connection="Provider=Microsoft.Mashup.OleDb.1;Data Source=$Workbook$;Location=&quot;Transform File (15)&quot;;Extended Properties=&quot;&quot;" command="SELECT * FROM [Transform File (15)]"/>
  </connection>
  <connection id="49" xr16:uid="{C123EEE0-F6C9-4936-8C0B-94A3E2243640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50" xr16:uid="{A07C8C13-8DD7-410C-B306-70DE693C632D}" keepAlive="1" name="Query - Transform File (3)" description="Connection to the 'Transform File (3)' query in the workbook." type="5" refreshedVersion="0" background="1">
    <dbPr connection="Provider=Microsoft.Mashup.OleDb.1;Data Source=$Workbook$;Location=&quot;Transform File (3)&quot;;Extended Properties=&quot;&quot;" command="SELECT * FROM [Transform File (3)]"/>
  </connection>
  <connection id="51" xr16:uid="{C76EFBF3-7D37-4D99-A345-C9E3AA90663C}" keepAlive="1" name="Query - Transform File (4)" description="Connection to the 'Transform File (4)' query in the workbook." type="5" refreshedVersion="0" background="1">
    <dbPr connection="Provider=Microsoft.Mashup.OleDb.1;Data Source=$Workbook$;Location=&quot;Transform File (4)&quot;;Extended Properties=&quot;&quot;" command="SELECT * FROM [Transform File (4)]"/>
  </connection>
  <connection id="52" xr16:uid="{7A3A42B0-F281-46EC-93C4-797844B6D6C2}" keepAlive="1" name="Query - Transform File (5)" description="Connection to the 'Transform File (5)' query in the workbook." type="5" refreshedVersion="0" background="1">
    <dbPr connection="Provider=Microsoft.Mashup.OleDb.1;Data Source=$Workbook$;Location=&quot;Transform File (5)&quot;;Extended Properties=&quot;&quot;" command="SELECT * FROM [Transform File (5)]"/>
  </connection>
  <connection id="53" xr16:uid="{EFCEDD1A-BC89-4A03-9CF9-0B0C58CEC5C8}" keepAlive="1" name="Query - Transform File (6)" description="Connection to the 'Transform File (6)' query in the workbook." type="5" refreshedVersion="0" background="1">
    <dbPr connection="Provider=Microsoft.Mashup.OleDb.1;Data Source=$Workbook$;Location=&quot;Transform File (6)&quot;;Extended Properties=&quot;&quot;" command="SELECT * FROM [Transform File (6)]"/>
  </connection>
  <connection id="54" xr16:uid="{FB031A42-5B79-4E58-8AC9-DEE00505D375}" keepAlive="1" name="Query - Transform File (7)" description="Connection to the 'Transform File (7)' query in the workbook." type="5" refreshedVersion="0" background="1">
    <dbPr connection="Provider=Microsoft.Mashup.OleDb.1;Data Source=$Workbook$;Location=&quot;Transform File (7)&quot;;Extended Properties=&quot;&quot;" command="SELECT * FROM [Transform File (7)]"/>
  </connection>
  <connection id="55" xr16:uid="{2DB4FF00-88E8-458F-A90F-BDEB5D7D34BB}" keepAlive="1" name="Query - Transform File (8)" description="Connection to the 'Transform File (8)' query in the workbook." type="5" refreshedVersion="0" background="1">
    <dbPr connection="Provider=Microsoft.Mashup.OleDb.1;Data Source=$Workbook$;Location=&quot;Transform File (8)&quot;;Extended Properties=&quot;&quot;" command="SELECT * FROM [Transform File (8)]"/>
  </connection>
  <connection id="56" xr16:uid="{2943D18D-577F-4672-BD9C-D97076490805}" keepAlive="1" name="Query - Transform File (9)" description="Connection to the 'Transform File (9)' query in the workbook." type="5" refreshedVersion="0" background="1">
    <dbPr connection="Provider=Microsoft.Mashup.OleDb.1;Data Source=$Workbook$;Location=&quot;Transform File (9)&quot;;Extended Properties=&quot;&quot;" command="SELECT * FROM [Transform File (9)]"/>
  </connection>
  <connection id="57" xr16:uid="{2655234F-00BA-40CF-8787-EB709D635286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58" xr16:uid="{5C391388-630A-46FA-A51C-E01F64650EEC}" keepAlive="1" name="Query - Transform Sample File (10)" description="Connection to the 'Transform Sample File (10)' query in the workbook." type="5" refreshedVersion="0" background="1">
    <dbPr connection="Provider=Microsoft.Mashup.OleDb.1;Data Source=$Workbook$;Location=&quot;Transform Sample File (10)&quot;;Extended Properties=&quot;&quot;" command="SELECT * FROM [Transform Sample File (10)]"/>
  </connection>
  <connection id="59" xr16:uid="{297FC11F-0585-467F-8C02-A652741772B6}" keepAlive="1" name="Query - Transform Sample File (11)" description="Connection to the 'Transform Sample File (11)' query in the workbook." type="5" refreshedVersion="0" background="1">
    <dbPr connection="Provider=Microsoft.Mashup.OleDb.1;Data Source=$Workbook$;Location=&quot;Transform Sample File (11)&quot;;Extended Properties=&quot;&quot;" command="SELECT * FROM [Transform Sample File (11)]"/>
  </connection>
  <connection id="60" xr16:uid="{CA057957-0323-4D80-8C95-48016DE788A6}" keepAlive="1" name="Query - Transform Sample File (12)" description="Connection to the 'Transform Sample File (12)' query in the workbook." type="5" refreshedVersion="0" background="1">
    <dbPr connection="Provider=Microsoft.Mashup.OleDb.1;Data Source=$Workbook$;Location=&quot;Transform Sample File (12)&quot;;Extended Properties=&quot;&quot;" command="SELECT * FROM [Transform Sample File (12)]"/>
  </connection>
  <connection id="61" xr16:uid="{7C1A306B-9E0B-44C0-8C55-AFADE9EA5263}" keepAlive="1" name="Query - Transform Sample File (13)" description="Connection to the 'Transform Sample File (13)' query in the workbook." type="5" refreshedVersion="0" background="1">
    <dbPr connection="Provider=Microsoft.Mashup.OleDb.1;Data Source=$Workbook$;Location=&quot;Transform Sample File (13)&quot;;Extended Properties=&quot;&quot;" command="SELECT * FROM [Transform Sample File (13)]"/>
  </connection>
  <connection id="62" xr16:uid="{ED7C43A5-F273-4AF4-8CBD-18AE7CDB19E7}" keepAlive="1" name="Query - Transform Sample File (14)" description="Connection to the 'Transform Sample File (14)' query in the workbook." type="5" refreshedVersion="0" background="1">
    <dbPr connection="Provider=Microsoft.Mashup.OleDb.1;Data Source=$Workbook$;Location=&quot;Transform Sample File (14)&quot;;Extended Properties=&quot;&quot;" command="SELECT * FROM [Transform Sample File (14)]"/>
  </connection>
  <connection id="63" xr16:uid="{CBF74E54-4549-4374-8F52-A3F44B3B9FC9}" keepAlive="1" name="Query - Transform Sample File (15)" description="Connection to the 'Transform Sample File (15)' query in the workbook." type="5" refreshedVersion="0" background="1">
    <dbPr connection="Provider=Microsoft.Mashup.OleDb.1;Data Source=$Workbook$;Location=&quot;Transform Sample File (15)&quot;;Extended Properties=&quot;&quot;" command="SELECT * FROM [Transform Sample File (15)]"/>
  </connection>
  <connection id="64" xr16:uid="{0266E277-8FE9-4DA1-AE87-4106D12E83C9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  <connection id="65" xr16:uid="{C7AAE2B4-63C1-4B3D-898E-384BB221A37E}" keepAlive="1" name="Query - Transform Sample File (3)" description="Connection to the 'Transform Sample File (3)' query in the workbook." type="5" refreshedVersion="0" background="1">
    <dbPr connection="Provider=Microsoft.Mashup.OleDb.1;Data Source=$Workbook$;Location=&quot;Transform Sample File (3)&quot;;Extended Properties=&quot;&quot;" command="SELECT * FROM [Transform Sample File (3)]"/>
  </connection>
  <connection id="66" xr16:uid="{F367127D-CC0A-4D9F-949F-B375F65981EF}" keepAlive="1" name="Query - Transform Sample File (4)" description="Connection to the 'Transform Sample File (4)' query in the workbook." type="5" refreshedVersion="0" background="1">
    <dbPr connection="Provider=Microsoft.Mashup.OleDb.1;Data Source=$Workbook$;Location=&quot;Transform Sample File (4)&quot;;Extended Properties=&quot;&quot;" command="SELECT * FROM [Transform Sample File (4)]"/>
  </connection>
  <connection id="67" xr16:uid="{91A6D162-CCAD-41B7-A5A8-031353782DE7}" keepAlive="1" name="Query - Transform Sample File (5)" description="Connection to the 'Transform Sample File (5)' query in the workbook." type="5" refreshedVersion="0" background="1">
    <dbPr connection="Provider=Microsoft.Mashup.OleDb.1;Data Source=$Workbook$;Location=&quot;Transform Sample File (5)&quot;;Extended Properties=&quot;&quot;" command="SELECT * FROM [Transform Sample File (5)]"/>
  </connection>
  <connection id="68" xr16:uid="{D5327C48-F6D8-4805-81D3-7EFB458570FA}" keepAlive="1" name="Query - Transform Sample File (6)" description="Connection to the 'Transform Sample File (6)' query in the workbook." type="5" refreshedVersion="0" background="1">
    <dbPr connection="Provider=Microsoft.Mashup.OleDb.1;Data Source=$Workbook$;Location=&quot;Transform Sample File (6)&quot;;Extended Properties=&quot;&quot;" command="SELECT * FROM [Transform Sample File (6)]"/>
  </connection>
  <connection id="69" xr16:uid="{AAC82733-0E3C-4935-AED8-EC2B8B786799}" keepAlive="1" name="Query - Transform Sample File (7)" description="Connection to the 'Transform Sample File (7)' query in the workbook." type="5" refreshedVersion="0" background="1">
    <dbPr connection="Provider=Microsoft.Mashup.OleDb.1;Data Source=$Workbook$;Location=&quot;Transform Sample File (7)&quot;;Extended Properties=&quot;&quot;" command="SELECT * FROM [Transform Sample File (7)]"/>
  </connection>
  <connection id="70" xr16:uid="{58BBF0D7-A56F-4FCD-8CB8-874C6901C0DD}" keepAlive="1" name="Query - Transform Sample File (8)" description="Connection to the 'Transform Sample File (8)' query in the workbook." type="5" refreshedVersion="0" background="1">
    <dbPr connection="Provider=Microsoft.Mashup.OleDb.1;Data Source=$Workbook$;Location=&quot;Transform Sample File (8)&quot;;Extended Properties=&quot;&quot;" command="SELECT * FROM [Transform Sample File (8)]"/>
  </connection>
  <connection id="71" xr16:uid="{4A24524C-DE06-412E-9F51-CA88372CB6A1}" keepAlive="1" name="Query - Transform Sample File (9)" description="Connection to the 'Transform Sample File (9)' query in the workbook." type="5" refreshedVersion="0" background="1">
    <dbPr connection="Provider=Microsoft.Mashup.OleDb.1;Data Source=$Workbook$;Location=&quot;Transform Sample File (9)&quot;;Extended Properties=&quot;&quot;" command="SELECT * FROM [Transform Sample File (9)]"/>
  </connection>
</connections>
</file>

<file path=xl/sharedStrings.xml><?xml version="1.0" encoding="utf-8"?>
<sst xmlns="http://schemas.openxmlformats.org/spreadsheetml/2006/main" count="5568" uniqueCount="335">
  <si>
    <t>Solution</t>
  </si>
  <si>
    <t>Solution 1</t>
  </si>
  <si>
    <t>Solution 2</t>
  </si>
  <si>
    <t>Solution 3</t>
  </si>
  <si>
    <t>Solution 4</t>
  </si>
  <si>
    <t>Hub</t>
  </si>
  <si>
    <t>Import</t>
  </si>
  <si>
    <t>Source.Name</t>
  </si>
  <si>
    <t>Stage</t>
  </si>
  <si>
    <t>Name</t>
  </si>
  <si>
    <t>Type</t>
  </si>
  <si>
    <t>Hub or Link</t>
  </si>
  <si>
    <t>Capacity (kW or KWh)</t>
  </si>
  <si>
    <t>Life-cycle cost (CHF)</t>
  </si>
  <si>
    <t>Annualized life-cycle cost (CHF/year)</t>
  </si>
  <si>
    <t>Investment (CHF)</t>
  </si>
  <si>
    <t>Imports cost (CHF)</t>
  </si>
  <si>
    <t>Exports revenue (CHF)</t>
  </si>
  <si>
    <t>O&amp;M cost (CHF)</t>
  </si>
  <si>
    <t>Replacement cost (CHF)</t>
  </si>
  <si>
    <t>Salvage revenue (CHF)</t>
  </si>
  <si>
    <t>Embodied CO2 emissions (kg-CO2)</t>
  </si>
  <si>
    <t>Imports CO2 emissions (kg-CO2)</t>
  </si>
  <si>
    <t>Exports CO2 compensation (kg-CO2)</t>
  </si>
  <si>
    <t>Export</t>
  </si>
  <si>
    <t>Conversion</t>
  </si>
  <si>
    <t>Hub1</t>
  </si>
  <si>
    <t>Hub2</t>
  </si>
  <si>
    <t>Hub3</t>
  </si>
  <si>
    <t>Storage</t>
  </si>
  <si>
    <t>Thermal network 70°C</t>
  </si>
  <si>
    <t>Network</t>
  </si>
  <si>
    <t>CO2 emissions (kg-CO2)</t>
  </si>
  <si>
    <t>Demands revenue (CHF)</t>
  </si>
  <si>
    <t>Network link name</t>
  </si>
  <si>
    <t>Network technology</t>
  </si>
  <si>
    <t>From hub</t>
  </si>
  <si>
    <t>To hub</t>
  </si>
  <si>
    <t>Capacity (kW)</t>
  </si>
  <si>
    <t>Maximum capacity (kW)</t>
  </si>
  <si>
    <t>Minimum capacity (kW)</t>
  </si>
  <si>
    <t>Link loss (%/m)</t>
  </si>
  <si>
    <t>Length (m)</t>
  </si>
  <si>
    <t>Must install (Y/N)</t>
  </si>
  <si>
    <t>Uni-directional flow (Y/N)</t>
  </si>
  <si>
    <t>N</t>
  </si>
  <si>
    <t>Y</t>
  </si>
  <si>
    <t>Technology name</t>
  </si>
  <si>
    <t>Hubs</t>
  </si>
  <si>
    <t>Stages</t>
  </si>
  <si>
    <t>Modes</t>
  </si>
  <si>
    <t>Primary modes</t>
  </si>
  <si>
    <t>Fixed investment cost (CHF)</t>
  </si>
  <si>
    <t>Variable investment cost (CHF/kW)</t>
  </si>
  <si>
    <t>Fixed O&amp;M cost (CHF/year)</t>
  </si>
  <si>
    <t>Variable O&amp;M cost (%/year)</t>
  </si>
  <si>
    <t>Variable O&amp;M cost (CHF/kW/year)</t>
  </si>
  <si>
    <t>Variable O&amp;M cost (CHF/kWh/year)</t>
  </si>
  <si>
    <t>Lifetime (years)</t>
  </si>
  <si>
    <t>Fixed embodied CO2 (kg-CO2)</t>
  </si>
  <si>
    <t>Variable embodied CO2 (kg-CO2/kW)</t>
  </si>
  <si>
    <t>Variable embodied CO2 (kg-CO2/kWhOutput)</t>
  </si>
  <si>
    <t>Variable captured CO2 (kg-CO2/kWhInput)</t>
  </si>
  <si>
    <t>Fixed replacement cost (CHF)</t>
  </si>
  <si>
    <t>Variable replacement cost (%)</t>
  </si>
  <si>
    <t>Variable replacement cost (CHF/kW)</t>
  </si>
  <si>
    <t>Fixed salvage value (CHF)</t>
  </si>
  <si>
    <t>Variable salvage value (%)</t>
  </si>
  <si>
    <t>Variable salvage value (CHF/kW)</t>
  </si>
  <si>
    <t>At least one hub (Y/N)</t>
  </si>
  <si>
    <t>Virtual technology (Y/N)</t>
  </si>
  <si>
    <t>Database</t>
  </si>
  <si>
    <t>Total energy (kWh/year)</t>
  </si>
  <si>
    <t>0.0, 0.0, 0.0, 0.0, 0.0, 0.0, 0.0, 0.0, 0.0, 0.0, 0.0, 0.0</t>
  </si>
  <si>
    <t>Column Labels</t>
  </si>
  <si>
    <t>Row Labels</t>
  </si>
  <si>
    <t>Sum of Fixed investment cost (CHF)</t>
  </si>
  <si>
    <t>Sum of Variable investment cost (CHF/kW)</t>
  </si>
  <si>
    <t>Sum of Variable O&amp;M cost (%/year)</t>
  </si>
  <si>
    <t>Sum of Lifetime (years)</t>
  </si>
  <si>
    <t>Stored energy carrier</t>
  </si>
  <si>
    <t>Capacity (kWh)</t>
  </si>
  <si>
    <t>Maximum capacity (kWh)</t>
  </si>
  <si>
    <t>Minimum capacity (kWh)</t>
  </si>
  <si>
    <t>Variable investment cost (CHF/kWh)</t>
  </si>
  <si>
    <t>Variable O&amp;M energy flow cost (CHF/kWh/year)</t>
  </si>
  <si>
    <t>Maximum charging rate (%/hour)</t>
  </si>
  <si>
    <t>Maximum discharging rate (%/hour)</t>
  </si>
  <si>
    <t>Charging efficiency (%)</t>
  </si>
  <si>
    <t>Discharging efficiency (%)</t>
  </si>
  <si>
    <t>Standby loss (%/hour)</t>
  </si>
  <si>
    <t>Minimum SoC (%)</t>
  </si>
  <si>
    <t>Variable embodied CO2 (kg-CO2/kWh)</t>
  </si>
  <si>
    <t>Variable replacement cost (CHF/kWh)</t>
  </si>
  <si>
    <t>Variable salvage value (CHF/kWh)</t>
  </si>
  <si>
    <t>Sum of Variable investment cost (CHF/kWh)</t>
  </si>
  <si>
    <t>Import name</t>
  </si>
  <si>
    <t>Energy carrier</t>
  </si>
  <si>
    <t>Energy price (CHF/kWh)</t>
  </si>
  <si>
    <t>Max capacity (kW)</t>
  </si>
  <si>
    <t>Capacity price (CHF/kW/year)</t>
  </si>
  <si>
    <t>Capacity price (CHF/kW/month)</t>
  </si>
  <si>
    <t>CO2 intensity (kg-CO2/kWh)</t>
  </si>
  <si>
    <t>Total annual energy available (kWh/year)</t>
  </si>
  <si>
    <t>Maximum hourly energy available (kWh/h)</t>
  </si>
  <si>
    <t>Umwandlungstechnologien - Kosten</t>
  </si>
  <si>
    <t>Sum of Capacity (kWh)</t>
  </si>
  <si>
    <t>Speichertechnologien - Kosten und Tech Parameter</t>
  </si>
  <si>
    <t>Sum of Variable salvage value (%)</t>
  </si>
  <si>
    <t>Sum of Variable replacement cost (%)</t>
  </si>
  <si>
    <t>Sum of Maximum charging rate (%/hour)</t>
  </si>
  <si>
    <t>Sum of Maximum discharging rate (%/hour)</t>
  </si>
  <si>
    <t>Sum of Standby loss (%/hour)</t>
  </si>
  <si>
    <t>Import - Kosten</t>
  </si>
  <si>
    <t>Mode name</t>
  </si>
  <si>
    <t>Input energy carriers</t>
  </si>
  <si>
    <t>Input shares</t>
  </si>
  <si>
    <t>Output energy carriers</t>
  </si>
  <si>
    <t>Output efficiencies (%)</t>
  </si>
  <si>
    <t>Primary outputs</t>
  </si>
  <si>
    <t>Allowed operation</t>
  </si>
  <si>
    <t>Maximum annual output (kWh/year)</t>
  </si>
  <si>
    <t>Minimum annual output (kWh/year)</t>
  </si>
  <si>
    <t>Curtailment limitation (%/kW_max)</t>
  </si>
  <si>
    <t>Peak power (kW_max/kW)</t>
  </si>
  <si>
    <t>Minimum part load (%)</t>
  </si>
  <si>
    <t>Simultaneous operation (Y/N)</t>
  </si>
  <si>
    <t>100.00000</t>
  </si>
  <si>
    <t>30</t>
  </si>
  <si>
    <t>Netzwerke - Tech Parameter</t>
  </si>
  <si>
    <t>Netzwerke - Kosten Parameter</t>
  </si>
  <si>
    <t>Fixed investment cost (CHF/m)</t>
  </si>
  <si>
    <t>Variable investment cost (CHF/kW/m)</t>
  </si>
  <si>
    <t>Fixed O&amp;M cost (CHF/m/year)</t>
  </si>
  <si>
    <t>Variable O&amp;M cost (%/m/year)</t>
  </si>
  <si>
    <t>Variable O&amp;M cost (CHF/kW/m/year)</t>
  </si>
  <si>
    <t>Variable O&amp;M cost (CHF/kWh/m/year)</t>
  </si>
  <si>
    <t>Variable embodied CO2 (kg-CO2/kW/m)</t>
  </si>
  <si>
    <t>Fixed embodied CO2 (kg-CO2/m)</t>
  </si>
  <si>
    <t>Fixed replacement cost (CHF/m)</t>
  </si>
  <si>
    <t>Variable replacement cost (%/m)</t>
  </si>
  <si>
    <t>Variable replacement cost (CHF/kW/m)</t>
  </si>
  <si>
    <t>Fixed salvage value (CHF/m)</t>
  </si>
  <si>
    <t>Variable salvage value (%/m)</t>
  </si>
  <si>
    <t>Variable salvage value (CHF/kW/m)</t>
  </si>
  <si>
    <t>Sum of Fixed investment cost (CHF/m)</t>
  </si>
  <si>
    <t>Sum of Variable investment cost (CHF/kW/m)</t>
  </si>
  <si>
    <t>Sum of Variable replacement cost (%/m)</t>
  </si>
  <si>
    <t>Sum of Variable salvage value (%/m)</t>
  </si>
  <si>
    <t>Sum of Energy price (CHF/kWh)</t>
  </si>
  <si>
    <t>Sum of Capacity price (CHF/kW/year)</t>
  </si>
  <si>
    <t>Sum of Capacity price (CHF/kW/month)</t>
  </si>
  <si>
    <t>Sum of CO2 intensity (kg-CO2/kWh)</t>
  </si>
  <si>
    <t>Sum of Total annual energy available (kWh/year)</t>
  </si>
  <si>
    <t>Values</t>
  </si>
  <si>
    <t>Sum of Variable O&amp;M cost (%/m/year)</t>
  </si>
  <si>
    <t>Technologies - Costs and Capacities</t>
  </si>
  <si>
    <t>Costs summary</t>
  </si>
  <si>
    <t>Imports</t>
  </si>
  <si>
    <t>Networks - Costs and Capacities</t>
  </si>
  <si>
    <t>Sum of Life-cycle cost (CHF)</t>
  </si>
  <si>
    <t>Sum of Annualized life-cycle cost (CHF/year)</t>
  </si>
  <si>
    <t>Sum of CO2 emissions (kg-CO2)</t>
  </si>
  <si>
    <t>Sum of Investment (CHF)</t>
  </si>
  <si>
    <t>Install Stage</t>
  </si>
  <si>
    <t>Phaseout Stage</t>
  </si>
  <si>
    <t>Replacement Years</t>
  </si>
  <si>
    <t>Sum of Capacity (MW or MWh)</t>
  </si>
  <si>
    <t>1000.00000,1000.00000</t>
  </si>
  <si>
    <t>Monthly capacity (kW)</t>
  </si>
  <si>
    <t>Capital recovery factor</t>
  </si>
  <si>
    <t>Netzwerklänge (Trm)</t>
  </si>
  <si>
    <t>Verluste (%/m)</t>
  </si>
  <si>
    <t>Wood Chips</t>
  </si>
  <si>
    <t>Central Plant</t>
  </si>
  <si>
    <t>Electricity</t>
  </si>
  <si>
    <t>AmbientAir</t>
  </si>
  <si>
    <t>Groundwater</t>
  </si>
  <si>
    <t>waste heat</t>
  </si>
  <si>
    <t>Electricity Renewable</t>
  </si>
  <si>
    <t>HP with losses</t>
  </si>
  <si>
    <t>Water-water Heat pump (Wasser-wasser WP) - Booster  (x10)</t>
  </si>
  <si>
    <t>Ambient air HP (Aussenluft WP) (x10)</t>
  </si>
  <si>
    <t>HEX &amp; Distribution (WT und Verteilung)</t>
  </si>
  <si>
    <t>HEX (WT)</t>
  </si>
  <si>
    <t>Waste heat HEX</t>
  </si>
  <si>
    <t>Dry heater (Rückwärmer) - only Summer</t>
  </si>
  <si>
    <t>Converter</t>
  </si>
  <si>
    <t>Wood Chip Boiler (Holzschnitzelkessel)</t>
  </si>
  <si>
    <t>Chiller (Kältemaschine)</t>
  </si>
  <si>
    <t>Free Cooling HEX (Freie Kühlung WT) - max 250 kW</t>
  </si>
  <si>
    <t>Anergy-MT Heat pump (Anergie-MT WP)</t>
  </si>
  <si>
    <t>Centralized Water-water HP (zentrale Wasser-wasser HP)</t>
  </si>
  <si>
    <t>East PV (Ost PV)</t>
  </si>
  <si>
    <t>West PV (West PV)</t>
  </si>
  <si>
    <t>Groundwater well (Grundwasserbrunnen)</t>
  </si>
  <si>
    <t>HEX &amp; Distribution HP Anergy (WT und Verteilung WP Anergie)</t>
  </si>
  <si>
    <t>Borehole (Sonden)</t>
  </si>
  <si>
    <t>Anergy Network</t>
  </si>
  <si>
    <t>Anergy Network 1</t>
  </si>
  <si>
    <t>Thermal network 70°C 2</t>
  </si>
  <si>
    <t>Anergy Network 3</t>
  </si>
  <si>
    <t>Anergy Network 4</t>
  </si>
  <si>
    <t>Thermal network 70°C 5</t>
  </si>
  <si>
    <t>Thermal network 70°C 6</t>
  </si>
  <si>
    <t>20, 40</t>
  </si>
  <si>
    <t>18, 36</t>
  </si>
  <si>
    <t>15, 30, 45</t>
  </si>
  <si>
    <t>Anergy 5-15°C</t>
  </si>
  <si>
    <t>Heat 50-60 °C Network</t>
  </si>
  <si>
    <t>HP with losses Mode 1</t>
  </si>
  <si>
    <t>Hub1,Hub2,Hub3</t>
  </si>
  <si>
    <t>Water-water Heat pump (Wasser-wasser WP) - Booster  (x10) Mode 1</t>
  </si>
  <si>
    <t>Ambient air HP (Aussenluft WP) (x10) Mode 1</t>
  </si>
  <si>
    <t>HEX &amp; Distribution (WT und Verteilung) Mode 1</t>
  </si>
  <si>
    <t>HEX (WT) Mode 1</t>
  </si>
  <si>
    <t>Hub1,Hub3</t>
  </si>
  <si>
    <t>Waste heat HEX Mode 1</t>
  </si>
  <si>
    <t>Dry heater (Rückwärmer) - only Summer Mode 1</t>
  </si>
  <si>
    <t>Converter Mode 1</t>
  </si>
  <si>
    <t>Wood Chip Boiler (Holzschnitzelkessel) Mode 1,Wood Chip Boiler (Holzschnitzelkessel) Mode 2</t>
  </si>
  <si>
    <t>Chiller (Kältemaschine) Mode 1</t>
  </si>
  <si>
    <t>Free Cooling HEX (Freie Kühlung WT) - max 250 kW Mode 1</t>
  </si>
  <si>
    <t>Anergy-MT Heat pump (Anergie-MT WP) Mode 1</t>
  </si>
  <si>
    <t>Centralized Water-water HP (zentrale Wasser-wasser HP) Mode 1</t>
  </si>
  <si>
    <t>East PV (Ost PV) Mode 1</t>
  </si>
  <si>
    <t>West PV (West PV) Mode 1</t>
  </si>
  <si>
    <t>Groundwater well (Grundwasserbrunnen) Mode 1</t>
  </si>
  <si>
    <t>HEX &amp; Distribution HP Anergy (WT und Verteilung WP Anergie) Mode 1</t>
  </si>
  <si>
    <t>Electricity,Heat Ambient</t>
  </si>
  <si>
    <t>100.00000,224.00000</t>
  </si>
  <si>
    <t>Heat 30-40 °C</t>
  </si>
  <si>
    <t>69.13580</t>
  </si>
  <si>
    <t>allowedOp@conversion_tech_mode=397766</t>
  </si>
  <si>
    <t>Electricity,Heat 30-40 °C</t>
  </si>
  <si>
    <t>100.00000,520.00000</t>
  </si>
  <si>
    <t>Heat 50-60 °C</t>
  </si>
  <si>
    <t>Electricity,AmbientAir</t>
  </si>
  <si>
    <t>input_share@mode_input_carrier=409116,input_share@mode_input_carrier=409116</t>
  </si>
  <si>
    <t>output_efficiency@mode_output_carrier=433916</t>
  </si>
  <si>
    <t>AmbientAir,Electricity</t>
  </si>
  <si>
    <t>100.00000,10.00000</t>
  </si>
  <si>
    <t>90.90909</t>
  </si>
  <si>
    <t>allowedOp@conversion_tech_mode=397760</t>
  </si>
  <si>
    <t>Wood Chip Boiler (Holzschnitzelkessel) Mode 1</t>
  </si>
  <si>
    <t>85.00000</t>
  </si>
  <si>
    <t>Wood Chip Boiler (Holzschnitzelkessel) Mode 2</t>
  </si>
  <si>
    <t>80.00000</t>
  </si>
  <si>
    <t>Cooling 10 - 20°C,waste heat</t>
  </si>
  <si>
    <t>250.00000,350.00000</t>
  </si>
  <si>
    <t>Cooling 10 - 20°C</t>
  </si>
  <si>
    <t>Cooling 10 - 20°C,Anergy 5-15°C</t>
  </si>
  <si>
    <t>Electricity,Anergy 5-15°C</t>
  </si>
  <si>
    <t>Heat 30-40 °C Netzwerk</t>
  </si>
  <si>
    <t>output_efficiency@mode_output_carrier=433904</t>
  </si>
  <si>
    <t>100.00000,350.00000</t>
  </si>
  <si>
    <t>East_tilted35</t>
  </si>
  <si>
    <t>19.73000</t>
  </si>
  <si>
    <t>West_tilted35</t>
  </si>
  <si>
    <t>Electricity,Groundwater</t>
  </si>
  <si>
    <t>100.00000,2500.00000</t>
  </si>
  <si>
    <t>Stage 1</t>
  </si>
  <si>
    <t>Central Plant,Hub2,Hub1,Hub3</t>
  </si>
  <si>
    <t>Central Plant,Hub1,Hub2,Hub3</t>
  </si>
  <si>
    <t>Summary-22-02024-V1.xlsx</t>
  </si>
  <si>
    <t>Summary-22-02024-V2 (increaseicity price).xlsx</t>
  </si>
  <si>
    <t>44.347, 67.477, 67.477, 44.698, 44.698, 29.082, 44.9, 44.9, 57.892, 44.698, 44.347, 44.347</t>
  </si>
  <si>
    <t>83.899, 95.237, 95.237, 44.883, 44.883, 27.063, 54.025, 54.025, 34.057, 44.883, 83.899, 83.899</t>
  </si>
  <si>
    <t>62.348, 43.272, 31.763, 40.045, 58.792, 48.147, 134.201, 134.201, 69.937, 38.426, 62.348, 62.348</t>
  </si>
  <si>
    <t>83.899, 109.714, 109.714, 45.759, 51.366, 45.03, 132.773, 132.773, 67.697, 44.908, 83.899, 83.899</t>
  </si>
  <si>
    <t>0.0, 0.0, 0.0, 0.0, 0.0, 0.0, 28.296, 28.296, 28.296, 0.0, 0.0, 0.0</t>
  </si>
  <si>
    <t>464.509, 464.509, 464.509, 456.098, 229.925, 96.738, 143.564, 143.564, 229.955, 229.925, 464.509, 464.509</t>
  </si>
  <si>
    <t>427.833, 427.833, 427.833, 427.833, 211.799, 76.877, 98.33, 98.33, 211.799, 211.799, 427.833, 427.833</t>
  </si>
  <si>
    <t>131.539, 200.142, 200.142, 132.58, 132.58, 86.26, 100.806, 100.806, 139.342, 132.58, 131.539, 131.539</t>
  </si>
  <si>
    <t>83.899, 115.83, 115.83, 50.924, 51.366, 45.03, 132.773, 132.773, 67.697, 44.908, 83.899, 83.899</t>
  </si>
  <si>
    <t>412.339, 412.339, 412.339, 412.339, 204.128, 76.877, 98.33, 98.33, 204.128, 204.128, 412.339, 412.339</t>
  </si>
  <si>
    <t>83.899, 106.477, 106.477, 44.908, 51.366, 45.03, 132.773, 132.773, 67.697, 44.908, 83.899, 83.899</t>
  </si>
  <si>
    <t>83.899, 107.033, 107.033, 44.908, 51.366, 45.03, 132.773, 132.773, 67.697, 44.908, 83.899, 83.899</t>
  </si>
  <si>
    <t>436.033, 436.033, 436.033, 436.033, 215.858, 76.877, 98.33, 98.33, 215.858, 215.858, 436.033, 436.033</t>
  </si>
  <si>
    <t>434.626, 434.626, 434.626, 434.626, 215.161, 76.877, 98.33, 98.33, 215.161, 215.161, 434.626, 434.626</t>
  </si>
  <si>
    <t>125.0, 148.529, 148.529, 125.0, 125.0, 125.0, 125.0, 125.0, 125.0, 125.0, 125.0, 125.0</t>
  </si>
  <si>
    <t>1.372, 41.735, 41.735, 0.727, 0.727, 0.0, 3.792, 3.792, 40.364, 0.727, 1.372, 1.372</t>
  </si>
  <si>
    <t>83.231, 56.656, 35.81, 40.045, 38.326, 21.497, 51.253, 51.253, 30.494, 38.326, 83.231, 83.231</t>
  </si>
  <si>
    <t>77.105, 46.784, 32.269, 41.894, 41.894, 28.727, 61.751, 61.751, 37.801, 41.894, 77.105, 77.105</t>
  </si>
  <si>
    <t>75.231, 53.006, 31.763, 40.045, 38.351, 28.16, 78.254, 78.254, 37.801, 38.351, 75.231, 75.231</t>
  </si>
  <si>
    <t>293.568, 293.568, 293.568, 293.568, 145.331, 35.36, 56.393, 56.393, 145.331, 145.331, 293.568, 293.568</t>
  </si>
  <si>
    <t>447.579, 447.579, 447.579, 440.029, 221.574, 96.738, 111.182, 111.182, 170.311, 221.574, 447.579, 447.579</t>
  </si>
  <si>
    <t>447.579, 447.579, 447.579, 447.579, 221.574, 96.738, 111.182, 111.182, 170.311, 221.574, 447.579, 447.579</t>
  </si>
  <si>
    <t>34.297, 100.696, 100.696, 18.184, 18.184, 0.0, 0.0, 0.0, 66.409, 18.184, 34.297, 34.297</t>
  </si>
  <si>
    <t>488.774, 488.774, 488.774, 456.098, 229.925, 76.877, 98.33, 98.33, 241.967, 229.925, 488.774, 488.774</t>
  </si>
  <si>
    <t>488.774, 695.297, 695.297, 456.098, 229.925, 96.738, 143.564, 143.564, 277.497, 229.925, 488.774, 488.774</t>
  </si>
  <si>
    <t>486.371, 486.371, 486.371, 456.098, 229.925, 76.877, 98.33, 98.33, 240.778, 229.925, 486.371, 486.371</t>
  </si>
  <si>
    <t>83.899, 57.525, 38.489, 44.883, 44.883, 27.063, 54.025, 54.025, 34.057, 44.883, 83.899, 83.899</t>
  </si>
  <si>
    <t>83.899, 85.659, 85.659, 44.908, 51.366, 45.03, 132.773, 132.773, 67.697, 44.908, 83.899, 83.899</t>
  </si>
  <si>
    <t>83.899, 86.607, 86.607, 44.908, 51.366, 45.03, 132.773, 132.773, 67.697, 44.908, 83.899, 83.899</t>
  </si>
  <si>
    <t>58.909, 58.909, 58.909, 53.236, 53.236, 0.0, 0.0, 0.0, 15.07, 53.236, 58.909, 58.909</t>
  </si>
  <si>
    <t>242.162, 242.162, 242.162, 242.162, 119.882, 58.595, 80.047, 80.047, 119.882, 119.882, 242.162, 242.162</t>
  </si>
  <si>
    <t>464.509, 464.509, 464.509, 456.098, 229.925, 76.877, 98.33, 98.33, 229.955, 229.925, 464.509, 464.509</t>
  </si>
  <si>
    <t>2.356, 2.356, 2.356, 2.129, 2.129, 0.0, 0.0, 0.0, 0.603, 2.129, 2.356, 2.356</t>
  </si>
  <si>
    <t>73.809, 43.272, 38.489, 44.908, 44.908, 33.725, 77.925, 77.925, 41.8, 44.908, 73.809, 73.809</t>
  </si>
  <si>
    <t>83.899, 95.237, 95.237, 44.908, 51.366, 45.03, 132.773, 132.773, 67.697, 44.908, 83.899, 83.899</t>
  </si>
  <si>
    <t>118.755, 125.0, 125.0, 125.0, 125.0, 0.0, 61.102, 61.102, 125.0, 125.0, 118.755, 118.755</t>
  </si>
  <si>
    <t>50.152, 75.185, 75.185, 34.422, 34.422, 0.0, 0.0, 0.0, 55.438, 34.422, 50.152, 50.152</t>
  </si>
  <si>
    <t>289.936, 289.936, 289.936, 278.368, 143.533, 57.886, 79.338, 79.338, 143.533, 143.533, 289.936, 289.936</t>
  </si>
  <si>
    <t>382.216, 382.216, 382.216, 382.216, 189.216, 96.738, 98.881, 98.881, 170.311, 189.216, 382.216, 382.216</t>
  </si>
  <si>
    <t>488.774, 539.728, 539.728, 456.098, 229.925, 76.877, 98.33, 98.33, 259.016, 229.925, 488.774, 488.774</t>
  </si>
  <si>
    <t>2.006, 28.318, 28.318, 1.377, 1.377, 0.0, 2.591, 2.591, 27.528, 1.377, 2.006, 2.006</t>
  </si>
  <si>
    <t>76.246, 52.467, 31.763, 40.045, 38.326, 21.497, 51.253, 51.253, 30.494, 38.326, 76.246, 76.246</t>
  </si>
  <si>
    <t>76.872, 46.455, 31.763, 40.045, 38.351, 28.16, 75.798, 75.798, 37.801, 38.351, 76.872, 76.872</t>
  </si>
  <si>
    <t>83.899, 65.545, 65.545, 44.908, 51.366, 45.03, 132.773, 132.773, 67.697, 44.908, 83.899, 83.899</t>
  </si>
  <si>
    <t>125.0, 148.529, 148.529, 125.0, 125.0, 123.238, 125.0, 125.0, 125.0, 125.0, 125.0, 125.0</t>
  </si>
  <si>
    <t>35.8, 101.295, 101.295, 21.557, 21.557, 0.0, 0.0, 0.0, 65.697, 21.557, 35.8, 35.8</t>
  </si>
  <si>
    <t>438.157, 438.157, 438.157, 435.105, 216.909, 94.017, 108.041, 108.041, 166.27, 216.909, 438.157, 438.157</t>
  </si>
  <si>
    <t>300.25, 300.25, 300.25, 300.25, 148.639, 38.505, 57.371, 57.371, 148.639, 148.639, 300.25, 300.25</t>
  </si>
  <si>
    <t>1.432, 41.435, 41.435, 0.862, 0.862, 0.0, 5.978, 5.978, 40.011, 0.862, 1.432, 1.432</t>
  </si>
  <si>
    <t>83.231, 56.656, 31.763, 41.869, 41.869, 21.497, 51.253, 51.253, 30.494, 41.869, 83.231, 83.231</t>
  </si>
  <si>
    <t>75.47, 56.053, 35.81, 40.045, 38.351, 28.683, 59.273, 59.273, 37.801, 38.351, 75.47, 75.47</t>
  </si>
  <si>
    <t>77.533, 43.737, 31.763, 40.045, 38.351, 28.204, 80.162, 80.162, 37.801, 38.351, 77.533, 77.533</t>
  </si>
  <si>
    <t>22-07-2024-V1.xlsx</t>
  </si>
  <si>
    <t>22-07-2024-V2 (increased electricity price).xlsx</t>
  </si>
  <si>
    <t>allowedOp@conversion_tech_mode=413951</t>
  </si>
  <si>
    <t>input_share@mode_input_carrier=427863,input_share@mode_input_carrier=427863</t>
  </si>
  <si>
    <t>output_efficiency@mode_output_carrier=451678</t>
  </si>
  <si>
    <t>allowedOp@conversion_tech_mode=413945</t>
  </si>
  <si>
    <t>output_efficiency@mode_output_carrier=451666</t>
  </si>
  <si>
    <t>Storage - Costs and Capacities</t>
  </si>
  <si>
    <t>Source Name</t>
  </si>
  <si>
    <t>Simple Name</t>
  </si>
  <si>
    <t>V2 (higher elec prices)</t>
  </si>
  <si>
    <t>V1 (standard elec prices)</t>
  </si>
  <si>
    <t>Simple Naming</t>
  </si>
  <si>
    <t xml:space="preserve"> Capacity (kW)</t>
  </si>
  <si>
    <t>Sum of Investment (kCHF)</t>
  </si>
  <si>
    <t>Sum of Total energy (MWh/year)</t>
  </si>
  <si>
    <t>Sum of Capacity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</si>
</sst>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164" formatCode="#,##0\ &quot;m&quot;"/>
    <numFmt numFmtId="165" formatCode="#,##0\ &quot;kW&quot;"/>
    <numFmt numFmtId="167" formatCode="0\ &quot;Jahren&quot;"/>
    <numFmt numFmtId="168" formatCode="0.0\ &quot;CHF/kW&quot;"/>
    <numFmt numFmtId="169" formatCode="0.0\ \ \ &quot;%KapKost/Jahr&quot;"/>
    <numFmt numFmtId="170" formatCode="#,##0.0\ &quot;CHF/kWh&quot;"/>
    <numFmt numFmtId="174" formatCode="0\ &quot;%&quot;"/>
    <numFmt numFmtId="175" formatCode="#,##0\ &quot;kWh&quot;"/>
    <numFmt numFmtId="176" formatCode="0.00\ &quot;%/Stde&quot;"/>
    <numFmt numFmtId="177" formatCode="#,##0\ &quot;CHF/m&quot;"/>
    <numFmt numFmtId="178" formatCode="0.00\ &quot;CHF/kW/m&quot;"/>
    <numFmt numFmtId="179" formatCode="0.00\ &quot;%/m/Jahr&quot;"/>
    <numFmt numFmtId="180" formatCode="0\ &quot;%/m&quot;"/>
    <numFmt numFmtId="181" formatCode="0.00\ &quot;%/m&quot;"/>
    <numFmt numFmtId="182" formatCode="0.00\ &quot;CHF/kWh&quot;"/>
    <numFmt numFmtId="183" formatCode="#,##0.0\ &quot;CHF/kW/Jahr&quot;"/>
    <numFmt numFmtId="184" formatCode="#,##0.0\ &quot;CHF/kW/Monat&quot;"/>
    <numFmt numFmtId="185" formatCode="0.00\ &quot;kg-CO2/kWh&quot;"/>
    <numFmt numFmtId="186" formatCode="#,##0\ &quot;kWh/Jahr&quot;"/>
    <numFmt numFmtId="190" formatCode="#,##0,,\ &quot;Mio.CHF&quot;"/>
    <numFmt numFmtId="196" formatCode="#,##0,\ &quot;t&quot;"/>
    <numFmt numFmtId="201" formatCode="#,##0,,\ &quot;GWh/Jahr&quot;"/>
    <numFmt numFmtId="203" formatCode="#,##0\ &quot;Trm&quot;"/>
    <numFmt numFmtId="208" formatCode="#,##0,\ &quot;kCHF/Jahr&quot;"/>
    <numFmt numFmtId="209" formatCode="#,##0,\ &quot;kCHF&quot;"/>
    <numFmt numFmtId="210" formatCode="#,##0,\ &quot;MWh&quot;"/>
    <numFmt numFmtId="211" formatCode="#,##0\ &quot;kCHF&quot;"/>
    <numFmt numFmtId="212" formatCode="#,##0,\ &quot;MWh/Jahr&quot;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3A1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4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2" xfId="0" applyBorder="1"/>
    <xf numFmtId="0" fontId="2" fillId="0" borderId="0" xfId="0" applyFont="1" applyAlignment="1">
      <alignment horizontal="left" vertical="center" wrapText="1"/>
    </xf>
    <xf numFmtId="0" fontId="3" fillId="0" borderId="0" xfId="0" pivotButton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pivotButton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pivotButton="1" applyAlignment="1">
      <alignment horizontal="left" vertical="center" wrapText="1"/>
    </xf>
    <xf numFmtId="0" fontId="0" fillId="0" borderId="0" xfId="0" applyAlignment="1">
      <alignment horizontal="left" wrapText="1"/>
    </xf>
    <xf numFmtId="190" fontId="3" fillId="0" borderId="0" xfId="0" applyNumberFormat="1" applyFont="1" applyAlignment="1">
      <alignment horizontal="center" vertical="center"/>
    </xf>
    <xf numFmtId="196" fontId="0" fillId="0" borderId="1" xfId="0" applyNumberFormat="1" applyBorder="1"/>
    <xf numFmtId="20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pivotButton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03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left" indent="2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185" fontId="5" fillId="0" borderId="0" xfId="0" applyNumberFormat="1" applyFont="1" applyAlignment="1">
      <alignment horizontal="center" vertical="center"/>
    </xf>
    <xf numFmtId="186" fontId="5" fillId="0" borderId="0" xfId="0" applyNumberFormat="1" applyFont="1" applyAlignment="1">
      <alignment horizontal="center" vertical="center"/>
    </xf>
    <xf numFmtId="208" fontId="0" fillId="0" borderId="1" xfId="0" applyNumberFormat="1" applyBorder="1"/>
    <xf numFmtId="209" fontId="0" fillId="0" borderId="0" xfId="0" applyNumberFormat="1"/>
    <xf numFmtId="209" fontId="0" fillId="0" borderId="0" xfId="0" applyNumberFormat="1" applyBorder="1"/>
    <xf numFmtId="0" fontId="0" fillId="2" borderId="0" xfId="0" applyFill="1"/>
    <xf numFmtId="165" fontId="0" fillId="0" borderId="0" xfId="0" applyNumberFormat="1"/>
    <xf numFmtId="209" fontId="0" fillId="0" borderId="0" xfId="0" applyNumberFormat="1" applyAlignment="1">
      <alignment horizontal="center" vertical="center"/>
    </xf>
    <xf numFmtId="210" fontId="0" fillId="0" borderId="0" xfId="0" applyNumberFormat="1" applyAlignment="1">
      <alignment horizontal="center" vertical="center"/>
    </xf>
    <xf numFmtId="211" fontId="0" fillId="0" borderId="0" xfId="0" applyNumberFormat="1" applyAlignment="1">
      <alignment horizontal="center" vertical="center"/>
    </xf>
    <xf numFmtId="212" fontId="0" fillId="0" borderId="0" xfId="0" applyNumberFormat="1"/>
    <xf numFmtId="20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56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numFmt numFmtId="181" formatCode="0.00\ &quot;%/m&quot;"/>
    </dxf>
    <dxf>
      <alignment wrapText="1"/>
    </dxf>
    <dxf>
      <alignment wrapText="1"/>
    </dxf>
    <dxf>
      <alignment wrapText="1"/>
    </dxf>
    <dxf>
      <numFmt numFmtId="203" formatCode="#,##0\ &quot;Tr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numFmt numFmtId="182" formatCode="0.00\ &quot;CHF/kWh&quot;"/>
    </dxf>
    <dxf>
      <numFmt numFmtId="183" formatCode="#,##0.0\ &quot;CHF/kW/Jahr&quot;"/>
    </dxf>
    <dxf>
      <numFmt numFmtId="184" formatCode="#,##0.0\ &quot;CHF/kW/Monat&quot;"/>
    </dxf>
    <dxf>
      <numFmt numFmtId="185" formatCode="0.00\ &quot;kg-CO2/kWh&quot;"/>
    </dxf>
    <dxf>
      <numFmt numFmtId="186" formatCode="#,##0\ &quot;kWh/Jahr&quot;"/>
    </dxf>
    <dxf>
      <alignment wrapText="1"/>
    </dxf>
    <dxf>
      <alignment wrapText="1"/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7" formatCode="#,##0\ &quot;CHF/m&quot;"/>
    </dxf>
    <dxf>
      <numFmt numFmtId="178" formatCode="0.00\ &quot;CHF/kW/m&quot;"/>
    </dxf>
    <dxf>
      <numFmt numFmtId="179" formatCode="0.00\ &quot;%/m/Jahr&quot;"/>
    </dxf>
    <dxf>
      <numFmt numFmtId="180" formatCode="0\ &quot;%/m&quot;"/>
    </dxf>
    <dxf>
      <numFmt numFmtId="167" formatCode="0\ &quot;Jahren&quot;"/>
    </dxf>
    <dxf>
      <alignment wrapText="1"/>
    </dxf>
    <dxf>
      <alignment wrapText="1"/>
    </dxf>
    <dxf>
      <numFmt numFmtId="180" formatCode="0\ &quot;%/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5" formatCode="#,##0\ &quot;kWh&quot;"/>
    </dxf>
    <dxf>
      <numFmt numFmtId="174" formatCode="0\ &quot;%&quot;"/>
    </dxf>
    <dxf>
      <numFmt numFmtId="174" formatCode="0\ &quot;%&quot;"/>
    </dxf>
    <dxf>
      <numFmt numFmtId="176" formatCode="0.00\ &quot;%/Stde&quot;"/>
    </dxf>
    <dxf>
      <numFmt numFmtId="176" formatCode="0.00\ &quot;%/Stde&quot;"/>
    </dxf>
    <dxf>
      <numFmt numFmtId="176" formatCode="0.00\ &quot;%/Stde&quot;"/>
    </dxf>
    <dxf>
      <alignment wrapText="1"/>
    </dxf>
    <dxf>
      <alignment wrapText="1"/>
    </dxf>
    <dxf>
      <numFmt numFmtId="190" formatCode="#,##0,,\ &quot;Mio.CHF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206" formatCode="#,##0.0,\ &quot;MW&quot;"/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vertical="center"/>
    </dxf>
    <dxf>
      <alignment horizontal="center"/>
    </dxf>
    <dxf>
      <fill>
        <patternFill patternType="none">
          <bgColor auto="1"/>
        </patternFill>
      </fill>
    </dxf>
    <dxf>
      <numFmt numFmtId="210" formatCode="#,##0,\ &quot;MWh&quot;"/>
    </dxf>
    <dxf>
      <numFmt numFmtId="211" formatCode="#,##0\ &quot;kCHF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12" formatCode="#,##0,\ &quot;MWh/Jahr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12" formatCode="#,##0,\ &quot;MWh/Jahr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206" formatCode="#,##0.0,\ &quot;MW&quot;"/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12" formatCode="#,##0,\ &quot;MWh/Jahr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206" formatCode="#,##0.0,\ &quot;MW&quot;"/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vertical="center"/>
    </dxf>
    <dxf>
      <alignment horizontal="center"/>
    </dxf>
    <dxf>
      <fill>
        <patternFill patternType="none">
          <bgColor auto="1"/>
        </patternFill>
      </fill>
    </dxf>
    <dxf>
      <numFmt numFmtId="210" formatCode="#,##0,\ &quot;MWh&quot;"/>
    </dxf>
    <dxf>
      <numFmt numFmtId="211" formatCode="#,##0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5" formatCode="#,##0\ &quot;kWh&quot;"/>
    </dxf>
    <dxf>
      <numFmt numFmtId="174" formatCode="0\ &quot;%&quot;"/>
    </dxf>
    <dxf>
      <numFmt numFmtId="174" formatCode="0\ &quot;%&quot;"/>
    </dxf>
    <dxf>
      <numFmt numFmtId="176" formatCode="0.00\ &quot;%/Stde&quot;"/>
    </dxf>
    <dxf>
      <numFmt numFmtId="176" formatCode="0.00\ &quot;%/Stde&quot;"/>
    </dxf>
    <dxf>
      <numFmt numFmtId="176" formatCode="0.00\ &quot;%/Stde&quot;"/>
    </dxf>
    <dxf>
      <alignment wrapText="1"/>
    </dxf>
    <dxf>
      <alignment wrapText="1"/>
    </dxf>
    <dxf>
      <numFmt numFmtId="190" formatCode="#,##0,,\ &quot;Mio.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7" formatCode="#,##0\ &quot;CHF/m&quot;"/>
    </dxf>
    <dxf>
      <numFmt numFmtId="178" formatCode="0.00\ &quot;CHF/kW/m&quot;"/>
    </dxf>
    <dxf>
      <numFmt numFmtId="179" formatCode="0.00\ &quot;%/m/Jahr&quot;"/>
    </dxf>
    <dxf>
      <numFmt numFmtId="180" formatCode="0\ &quot;%/m&quot;"/>
    </dxf>
    <dxf>
      <numFmt numFmtId="167" formatCode="0\ &quot;Jahren&quot;"/>
    </dxf>
    <dxf>
      <alignment wrapText="1"/>
    </dxf>
    <dxf>
      <alignment wrapText="1"/>
    </dxf>
    <dxf>
      <numFmt numFmtId="180" formatCode="0\ &quot;%/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numFmt numFmtId="182" formatCode="0.00\ &quot;CHF/kWh&quot;"/>
    </dxf>
    <dxf>
      <numFmt numFmtId="183" formatCode="#,##0.0\ &quot;CHF/kW/Jahr&quot;"/>
    </dxf>
    <dxf>
      <numFmt numFmtId="184" formatCode="#,##0.0\ &quot;CHF/kW/Monat&quot;"/>
    </dxf>
    <dxf>
      <numFmt numFmtId="185" formatCode="0.00\ &quot;kg-CO2/kWh&quot;"/>
    </dxf>
    <dxf>
      <numFmt numFmtId="186" formatCode="#,##0\ &quot;kWh/Jahr&quot;"/>
    </dxf>
    <dxf>
      <alignment wrapText="1"/>
    </dxf>
    <dxf>
      <alignment wrapText="1"/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numFmt numFmtId="181" formatCode="0.00\ &quot;%/m&quot;"/>
    </dxf>
    <dxf>
      <alignment wrapText="1"/>
    </dxf>
    <dxf>
      <alignment wrapText="1"/>
    </dxf>
    <dxf>
      <alignment wrapText="1"/>
    </dxf>
    <dxf>
      <numFmt numFmtId="203" formatCode="#,##0\ &quot;Tr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numFmt numFmtId="181" formatCode="0.00\ &quot;%/m&quot;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numFmt numFmtId="203" formatCode="#,##0\ &quot;Tr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numFmt numFmtId="181" formatCode="0.00\ &quot;%/m&quot;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numFmt numFmtId="203" formatCode="#,##0\ &quot;Tr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7" formatCode="#,##0\ &quot;CHF/m&quot;"/>
    </dxf>
    <dxf>
      <numFmt numFmtId="178" formatCode="0.00\ &quot;CHF/kW/m&quot;"/>
    </dxf>
    <dxf>
      <numFmt numFmtId="179" formatCode="0.00\ &quot;%/m/Jahr&quot;"/>
    </dxf>
    <dxf>
      <numFmt numFmtId="180" formatCode="0\ &quot;%/m&quot;"/>
    </dxf>
    <dxf>
      <numFmt numFmtId="167" formatCode="0\ &quot;Jahren&quot;"/>
    </dxf>
    <dxf>
      <alignment wrapText="1"/>
    </dxf>
    <dxf>
      <alignment wrapText="1"/>
    </dxf>
    <dxf>
      <numFmt numFmtId="180" formatCode="0\ &quot;%/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5" formatCode="#,##0\ &quot;kWh&quot;"/>
    </dxf>
    <dxf>
      <numFmt numFmtId="174" formatCode="0\ &quot;%&quot;"/>
    </dxf>
    <dxf>
      <numFmt numFmtId="174" formatCode="0\ &quot;%&quot;"/>
    </dxf>
    <dxf>
      <numFmt numFmtId="176" formatCode="0.00\ &quot;%/Stde&quot;"/>
    </dxf>
    <dxf>
      <numFmt numFmtId="176" formatCode="0.00\ &quot;%/Stde&quot;"/>
    </dxf>
    <dxf>
      <numFmt numFmtId="176" formatCode="0.00\ &quot;%/Stde&quot;"/>
    </dxf>
    <dxf>
      <alignment wrapText="1"/>
    </dxf>
    <dxf>
      <alignment wrapText="1"/>
    </dxf>
    <dxf>
      <numFmt numFmtId="190" formatCode="#,##0,,\ &quot;Mio.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numFmt numFmtId="182" formatCode="0.00\ &quot;CHF/kWh&quot;"/>
    </dxf>
    <dxf>
      <numFmt numFmtId="183" formatCode="#,##0.0\ &quot;CHF/kW/Jahr&quot;"/>
    </dxf>
    <dxf>
      <numFmt numFmtId="184" formatCode="#,##0.0\ &quot;CHF/kW/Monat&quot;"/>
    </dxf>
    <dxf>
      <numFmt numFmtId="185" formatCode="0.00\ &quot;kg-CO2/kWh&quot;"/>
    </dxf>
    <dxf>
      <numFmt numFmtId="186" formatCode="#,##0\ &quot;kWh/Jahr&quot;"/>
    </dxf>
    <dxf>
      <alignment wrapText="1"/>
    </dxf>
    <dxf>
      <alignment wrapText="1"/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181" formatCode="0.00\ &quot;%/m&quot;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203" formatCode="#,##0\ &quot;Tr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7" formatCode="#,##0\ &quot;CHF/m&quot;"/>
    </dxf>
    <dxf>
      <numFmt numFmtId="178" formatCode="0.00\ &quot;CHF/kW/m&quot;"/>
    </dxf>
    <dxf>
      <numFmt numFmtId="179" formatCode="0.00\ &quot;%/m/Jahr&quot;"/>
    </dxf>
    <dxf>
      <numFmt numFmtId="180" formatCode="0\ &quot;%/m&quot;"/>
    </dxf>
    <dxf>
      <numFmt numFmtId="167" formatCode="0\ &quot;Jahren&quot;"/>
    </dxf>
    <dxf>
      <alignment wrapText="1"/>
    </dxf>
    <dxf>
      <alignment wrapText="1"/>
    </dxf>
    <dxf>
      <numFmt numFmtId="180" formatCode="0\ &quot;%/m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5" formatCode="#,##0\ &quot;kWh&quot;"/>
    </dxf>
    <dxf>
      <numFmt numFmtId="174" formatCode="0\ &quot;%&quot;"/>
    </dxf>
    <dxf>
      <numFmt numFmtId="174" formatCode="0\ &quot;%&quot;"/>
    </dxf>
    <dxf>
      <numFmt numFmtId="176" formatCode="0.00\ &quot;%/Stde&quot;"/>
    </dxf>
    <dxf>
      <numFmt numFmtId="176" formatCode="0.00\ &quot;%/Stde&quot;"/>
    </dxf>
    <dxf>
      <numFmt numFmtId="176" formatCode="0.00\ &quot;%/Stde&quot;"/>
    </dxf>
    <dxf>
      <alignment wrapText="1"/>
    </dxf>
    <dxf>
      <alignment wrapText="1"/>
    </dxf>
    <dxf>
      <numFmt numFmtId="190" formatCode="#,##0,,\ &quot;Mio.CHF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206" formatCode="#,##0.0,\ &quot;MW&quot;"/>
    </dxf>
    <dxf>
      <fill>
        <patternFill patternType="none">
          <bgColor auto="1"/>
        </patternFill>
      </fill>
    </dxf>
    <dxf>
      <numFmt numFmtId="165" formatCode="#,##0\ &quot;kW&quot;"/>
    </dxf>
    <dxf>
      <numFmt numFmtId="209" formatCode="#,##0,\ &quot;kCHF&quot;"/>
    </dxf>
    <dxf>
      <alignment vertical="center"/>
    </dxf>
    <dxf>
      <alignment horizontal="center"/>
    </dxf>
    <dxf>
      <fill>
        <patternFill patternType="none">
          <bgColor auto="1"/>
        </patternFill>
      </fill>
    </dxf>
    <dxf>
      <numFmt numFmtId="210" formatCode="#,##0,\ &quot;MWh&quot;"/>
    </dxf>
    <dxf>
      <numFmt numFmtId="211" formatCode="#,##0\ &quot;kCHF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12" formatCode="#,##0,\ &quot;MWh/Jahr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numFmt numFmtId="190" formatCode="#,##0,,\ &quot;Mio.CHF&quot;"/>
    </dxf>
    <dxf>
      <numFmt numFmtId="209" formatCode="#,##0,\ &quot;kCHF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numFmt numFmtId="190" formatCode="#,##0,,\ &quot;Mio.CHF&quot;"/>
    </dxf>
    <dxf>
      <numFmt numFmtId="190" formatCode="#,##0,,\ &quot;Mio.CHF&quot;"/>
    </dxf>
    <dxf>
      <numFmt numFmtId="205" formatCode="0.00\ &quot;CHF/kW&quot;"/>
    </dxf>
    <dxf>
      <numFmt numFmtId="191" formatCode="#,##0.0,,\ &quot;Mio.CHF&quot;"/>
    </dxf>
    <dxf>
      <numFmt numFmtId="209" formatCode="#,##0,\ &quot;kCHF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none">
          <bgColor auto="1"/>
        </patternFill>
      </fill>
    </dxf>
    <dxf>
      <numFmt numFmtId="165" formatCode="#,##0\ &quot;kW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none">
          <bgColor auto="1"/>
        </patternFill>
      </fill>
    </dxf>
    <dxf>
      <numFmt numFmtId="165" formatCode="#,##0\ &quot;kW&quot;"/>
    </dxf>
    <dxf>
      <numFmt numFmtId="198" formatCode="#,##0,\ &quot;MW&quot;"/>
    </dxf>
    <dxf>
      <numFmt numFmtId="165" formatCode="#,##0\ &quot;kW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198" formatCode="#,##0,\ &quot;MW&quot;"/>
    </dxf>
    <dxf>
      <fill>
        <patternFill patternType="none">
          <bgColor auto="1"/>
        </patternFill>
      </fill>
    </dxf>
    <dxf>
      <numFmt numFmtId="189" formatCode="#,##0.000\ &quot;kCHF/m&quot;"/>
    </dxf>
    <dxf>
      <numFmt numFmtId="189" formatCode="#,##0.000\ &quot;kCHF/m&quot;"/>
    </dxf>
    <dxf>
      <numFmt numFmtId="189" formatCode="#,##0.000\ &quot;kCHF/m&quot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198" formatCode="#,##0,\ &quot;MW&quot;"/>
    </dxf>
    <dxf>
      <fill>
        <patternFill patternType="none">
          <bgColor auto="1"/>
        </patternFill>
      </fill>
    </dxf>
    <dxf>
      <numFmt numFmtId="212" formatCode="#,##0,\ &quot;M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11" formatCode="#,##0\ &quot;kCHF&quot;"/>
    </dxf>
    <dxf>
      <alignment vertical="center"/>
    </dxf>
    <dxf>
      <alignment horizontal="center"/>
    </dxf>
    <dxf>
      <fill>
        <patternFill patternType="none">
          <bgColor auto="1"/>
        </patternFill>
      </fill>
    </dxf>
    <dxf>
      <numFmt numFmtId="210" formatCode="#,##0,\ &quot;MWh&quot;"/>
    </dxf>
    <dxf>
      <alignment vertical="center"/>
    </dxf>
    <dxf>
      <alignment horizontal="center"/>
    </dxf>
    <dxf>
      <fill>
        <patternFill patternType="none">
          <bgColor auto="1"/>
        </patternFill>
      </fill>
    </dxf>
    <dxf>
      <numFmt numFmtId="210" formatCode="#,##0,\ &quot;MWh&quot;"/>
    </dxf>
    <dxf>
      <alignment vertical="center"/>
    </dxf>
    <dxf>
      <alignment horizontal="center"/>
    </dxf>
    <dxf>
      <numFmt numFmtId="200" formatCode="#,##0,\ &quot;Mio.CHF&quot;"/>
    </dxf>
    <dxf>
      <fill>
        <patternFill patternType="none">
          <bgColor auto="1"/>
        </patternFill>
      </fill>
    </dxf>
    <dxf>
      <numFmt numFmtId="210" formatCode="#,##0,\ &quot;MWh&quot;"/>
    </dxf>
    <dxf>
      <numFmt numFmtId="199" formatCode="#,##0,,\ &quot;GWh&quot;"/>
    </dxf>
    <dxf>
      <numFmt numFmtId="210" formatCode="#,##0,\ &quot;MWh&quot;"/>
    </dxf>
    <dxf>
      <alignment vertical="center"/>
    </dxf>
    <dxf>
      <alignment horizontal="center"/>
    </dxf>
    <dxf>
      <numFmt numFmtId="199" formatCode="#,##0,,\ &quot;GWh&quot;"/>
    </dxf>
    <dxf>
      <numFmt numFmtId="200" formatCode="#,##0,\ &quot;Mio.CHF&quot;"/>
    </dxf>
    <dxf>
      <fill>
        <patternFill patternType="none">
          <bgColor auto="1"/>
        </patternFill>
      </fill>
    </dxf>
    <dxf>
      <numFmt numFmtId="195" formatCode="#,##0,,\ &quot;Mio. CHF&quot;"/>
    </dxf>
    <dxf>
      <numFmt numFmtId="209" formatCode="#,##0,\ &quot;kCHF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195" formatCode="#,##0,,\ &quot;Mio. CHF&quot;"/>
    </dxf>
    <dxf>
      <numFmt numFmtId="206" formatCode="#,##0.0,\ &quot;MW&quot;"/>
    </dxf>
    <dxf>
      <fill>
        <patternFill patternType="none">
          <bgColor auto="1"/>
        </patternFill>
      </fill>
    </dxf>
    <dxf>
      <numFmt numFmtId="165" formatCode="#,##0\ &quot;kW&quot;"/>
    </dxf>
    <dxf>
      <numFmt numFmtId="198" formatCode="#,##0,\ &quot;MW&quot;"/>
    </dxf>
    <dxf>
      <numFmt numFmtId="165" formatCode="#,##0\ &quot;kW&quot;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198" formatCode="#,##0,\ &quot;MW&quot;"/>
    </dxf>
    <dxf>
      <numFmt numFmtId="206" formatCode="#,##0.0,\ &quot;MW&quot;"/>
    </dxf>
    <dxf>
      <numFmt numFmtId="206" formatCode="#,##0.0,\ &quot;MW&quot;"/>
    </dxf>
    <dxf>
      <numFmt numFmtId="198" formatCode="#,##0,\ &quot;MW&quot;"/>
    </dxf>
    <dxf>
      <fill>
        <patternFill patternType="solid">
          <bgColor rgb="FFFFFF00"/>
        </patternFill>
      </fill>
    </dxf>
    <dxf>
      <numFmt numFmtId="207" formatCode="#,##0.00,\ &quot;MW&quot;"/>
    </dxf>
    <dxf>
      <numFmt numFmtId="195" formatCode="#,##0,,\ &quot;Mio. CHF&quot;"/>
    </dxf>
    <dxf>
      <numFmt numFmtId="206" formatCode="#,##0.0,\ &quot;MW&quot;"/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96" formatCode="#,##0,\ &quot;t&quot;"/>
    </dxf>
    <dxf>
      <numFmt numFmtId="208" formatCode="#,##0,\ &quot;kCHF/Jahr&quot;"/>
    </dxf>
    <dxf>
      <numFmt numFmtId="209" formatCode="#,##0,\ &quot;kCHF&quot;"/>
    </dxf>
    <dxf>
      <numFmt numFmtId="209" formatCode="#,##0,\ &quot;kCHF&quot;"/>
    </dxf>
    <dxf>
      <numFmt numFmtId="0" formatCode="General"/>
    </dxf>
    <dxf>
      <numFmt numFmtId="209" formatCode="#,##0,\ &quot;kCHF&quot;"/>
    </dxf>
    <dxf>
      <numFmt numFmtId="209" formatCode="#,##0,\ &quot;kCHF&quot;"/>
    </dxf>
    <dxf>
      <numFmt numFmtId="208" formatCode="#,##0,\ &quot;kCHF/Jahr&quot;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74" formatCode="0\ &quot;%&quot;"/>
    </dxf>
    <dxf>
      <numFmt numFmtId="174" formatCode="0\ &quot;%&quot;"/>
    </dxf>
    <dxf>
      <alignment wrapText="1"/>
    </dxf>
    <dxf>
      <alignment wrapText="1"/>
    </dxf>
    <dxf>
      <alignment wrapText="1"/>
    </dxf>
    <dxf>
      <alignment horizontal="center"/>
    </dxf>
    <dxf>
      <alignment vertical="center"/>
    </dxf>
    <dxf>
      <border>
        <right style="thin">
          <color indexed="64"/>
        </right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03" formatCode="#,##0\ &quot;Trm&quot;"/>
    </dxf>
    <dxf>
      <alignment wrapText="1"/>
    </dxf>
    <dxf>
      <alignment wrapText="1"/>
    </dxf>
    <dxf>
      <alignment wrapText="1"/>
    </dxf>
    <dxf>
      <numFmt numFmtId="181" formatCode="0.00\ &quot;%/m&quot;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numFmt numFmtId="190" formatCode="#,##0,,\ &quot;Mio.CHF&quot;"/>
    </dxf>
    <dxf>
      <alignment wrapText="1"/>
    </dxf>
    <dxf>
      <alignment wrapText="1"/>
    </dxf>
    <dxf>
      <numFmt numFmtId="176" formatCode="0.00\ &quot;%/Stde&quot;"/>
    </dxf>
    <dxf>
      <numFmt numFmtId="176" formatCode="0.00\ &quot;%/Stde&quot;"/>
    </dxf>
    <dxf>
      <numFmt numFmtId="176" formatCode="0.00\ &quot;%/Stde&quot;"/>
    </dxf>
    <dxf>
      <numFmt numFmtId="174" formatCode="0\ &quot;%&quot;"/>
    </dxf>
    <dxf>
      <numFmt numFmtId="174" formatCode="0\ &quot;%&quot;"/>
    </dxf>
    <dxf>
      <numFmt numFmtId="175" formatCode="#,##0\ &quot;kWh&quot;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font>
        <sz val="26"/>
      </font>
    </dxf>
    <dxf>
      <alignment wrapText="1"/>
    </dxf>
    <dxf>
      <alignment wrapText="1"/>
    </dxf>
    <dxf>
      <numFmt numFmtId="186" formatCode="#,##0\ &quot;kWh/Jahr&quot;"/>
    </dxf>
    <dxf>
      <numFmt numFmtId="185" formatCode="0.00\ &quot;kg-CO2/kWh&quot;"/>
    </dxf>
    <dxf>
      <numFmt numFmtId="184" formatCode="#,##0.0\ &quot;CHF/kW/Monat&quot;"/>
    </dxf>
    <dxf>
      <numFmt numFmtId="183" formatCode="#,##0.0\ &quot;CHF/kW/Jahr&quot;"/>
    </dxf>
    <dxf>
      <numFmt numFmtId="182" formatCode="0.00\ &quot;CHF/kWh&quot;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numFmt numFmtId="180" formatCode="0\ &quot;%/m&quot;"/>
    </dxf>
    <dxf>
      <alignment wrapText="1"/>
    </dxf>
    <dxf>
      <alignment wrapText="1"/>
    </dxf>
    <dxf>
      <numFmt numFmtId="167" formatCode="0\ &quot;Jahren&quot;"/>
    </dxf>
    <dxf>
      <numFmt numFmtId="180" formatCode="0\ &quot;%/m&quot;"/>
    </dxf>
    <dxf>
      <numFmt numFmtId="179" formatCode="0.00\ &quot;%/m/Jahr&quot;"/>
    </dxf>
    <dxf>
      <numFmt numFmtId="178" formatCode="0.00\ &quot;CHF/kW/m&quot;"/>
    </dxf>
    <dxf>
      <numFmt numFmtId="177" formatCode="#,##0\ &quot;CHF/m&quot;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vertical="center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202" formatCode="#,##0.0,,\ &quot;GWh/Jahr&quot;"/>
    </dxf>
    <dxf>
      <numFmt numFmtId="196" formatCode="#,##0,\ &quot;t&quot;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top style="thin">
          <color theme="6" tint="0.79998168889431442"/>
        </top>
        <bottom style="thin">
          <color theme="6" tint="0.79998168889431442"/>
        </bottom>
      </border>
    </dxf>
    <dxf>
      <border>
        <top style="thin">
          <color theme="6" tint="0.79998168889431442"/>
        </top>
        <bottom style="thin">
          <color theme="6" tint="0.79998168889431442"/>
        </bottom>
      </border>
    </dxf>
    <dxf>
      <fill>
        <patternFill patternType="solid">
          <fgColor theme="6" tint="0.79995117038483843"/>
          <bgColor rgb="FFE5FFFA"/>
        </patternFill>
      </fill>
      <border>
        <bottom style="thin">
          <color theme="6"/>
        </bottom>
      </border>
    </dxf>
    <dxf>
      <font>
        <b/>
        <i val="0"/>
        <color theme="0"/>
      </font>
      <fill>
        <patternFill patternType="solid">
          <fgColor theme="6" tint="0.39988402966399123"/>
          <bgColor rgb="FF03A183"/>
        </patternFill>
      </fill>
      <border>
        <bottom style="thin">
          <color theme="6" tint="0.79998168889431442"/>
        </bottom>
        <horizontal style="thin">
          <color theme="6" tint="0.39997558519241921"/>
        </horizontal>
      </border>
    </dxf>
    <dxf>
      <border>
        <bottom style="thin">
          <color theme="6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6" tint="0.39997558519241921"/>
          <bgColor theme="6" tint="0.39997558519241921"/>
        </patternFill>
      </fill>
    </dxf>
    <dxf>
      <font>
        <b/>
        <color theme="0"/>
      </font>
      <fill>
        <patternFill>
          <bgColor theme="0"/>
        </patternFill>
      </fill>
    </dxf>
    <dxf>
      <fill>
        <patternFill patternType="none">
          <bgColor auto="1"/>
        </patternFill>
      </fill>
      <border>
        <left style="thin">
          <color theme="6" tint="-0.249977111117893"/>
        </left>
        <right style="thin">
          <color theme="6" tint="-0.249977111117893"/>
        </right>
      </border>
    </dxf>
    <dxf>
      <fill>
        <patternFill patternType="none">
          <bgColor auto="1"/>
        </patternFill>
      </fill>
      <border>
        <top style="thin">
          <color theme="6" tint="-0.249977111117893"/>
        </top>
        <bottom style="thin">
          <color theme="6" tint="-0.249977111117893"/>
        </bottom>
        <horizontal style="thin">
          <color theme="6" tint="-0.249977111117893"/>
        </horizontal>
      </border>
    </dxf>
    <dxf>
      <font>
        <b/>
        <color theme="1"/>
      </font>
      <border>
        <top style="double">
          <color theme="6" tint="-0.249977111117893"/>
        </top>
      </border>
    </dxf>
    <dxf>
      <font>
        <color theme="0"/>
      </font>
      <fill>
        <patternFill patternType="solid">
          <fgColor theme="6" tint="-0.249977111117893"/>
          <bgColor rgb="FF015F4D"/>
        </patternFill>
      </fill>
      <border>
        <horizontal style="thin">
          <color theme="6" tint="-0.249977111117893"/>
        </horizontal>
      </border>
    </dxf>
    <dxf>
      <font>
        <color theme="1"/>
      </font>
      <border>
        <horizontal style="thin">
          <color theme="6" tint="0.79998168889431442"/>
        </horizontal>
      </border>
    </dxf>
  </dxfs>
  <tableStyles count="1" defaultTableStyle="TableStyleMedium2" defaultPivotStyle="PivotStyleMedium4 2">
    <tableStyle name="PivotStyleMedium4 2" table="0" count="13" xr9:uid="{C3953AFD-1670-4364-A80B-9B8E6B611D29}">
      <tableStyleElement type="wholeTable" dxfId="1565"/>
      <tableStyleElement type="headerRow" dxfId="1564"/>
      <tableStyleElement type="totalRow" dxfId="1563"/>
      <tableStyleElement type="firstRowStripe" dxfId="1562"/>
      <tableStyleElement type="firstColumnStripe" dxfId="1561"/>
      <tableStyleElement type="firstHeaderCell" dxfId="1560"/>
      <tableStyleElement type="firstSubtotalRow" dxfId="1559"/>
      <tableStyleElement type="secondSubtotalRow" dxfId="1558"/>
      <tableStyleElement type="firstColumnSubheading" dxfId="1557"/>
      <tableStyleElement type="firstRowSubheading" dxfId="1556"/>
      <tableStyleElement type="secondRowSubheading" dxfId="1555"/>
      <tableStyleElement type="pageFieldLabels" dxfId="1554"/>
      <tableStyleElement type="pageFieldValues" dxfId="1553"/>
    </tableStyle>
  </tableStyles>
  <colors>
    <mruColors>
      <color rgb="FF03A183"/>
      <color rgb="FF015F4D"/>
      <color rgb="FFFFFFFF"/>
      <color rgb="FF016754"/>
      <color rgb="FF01755F"/>
      <color rgb="FF04E2B8"/>
      <color rgb="FFE5FFFA"/>
      <color rgb="FF02B493"/>
      <color rgb="FF7FFDE5"/>
      <color rgb="FFC6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#VALUE!</c:v>
              </c:pt>
            </c:strLit>
          </c:cat>
          <c:val>
            <c:numLit>
              <c:formatCode>General</c:formatCode>
              <c:ptCount val="13"/>
              <c:pt idx="0">
                <c:v>3.3000000000000034</c:v>
              </c:pt>
              <c:pt idx="1">
                <c:v>3.3068965517241229</c:v>
              </c:pt>
              <c:pt idx="2">
                <c:v>3.5</c:v>
              </c:pt>
              <c:pt idx="3">
                <c:v>3.5033333333333303</c:v>
              </c:pt>
              <c:pt idx="4">
                <c:v>3.5999999999999499</c:v>
              </c:pt>
              <c:pt idx="5">
                <c:v>3.5999999999999512</c:v>
              </c:pt>
              <c:pt idx="6">
                <c:v>3.5967741935483399</c:v>
              </c:pt>
              <c:pt idx="7">
                <c:v>3.49677419354839</c:v>
              </c:pt>
              <c:pt idx="8">
                <c:v>3.4000000000000461</c:v>
              </c:pt>
              <c:pt idx="9">
                <c:v>3.4000000000000474</c:v>
              </c:pt>
              <c:pt idx="10">
                <c:v>3.3966666666667158</c:v>
              </c:pt>
              <c:pt idx="11">
                <c:v>3.2999999999999976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A9-4805-B0FD-491CF61C2C79}"/>
            </c:ext>
          </c:extLst>
        </c:ser>
        <c:ser>
          <c:idx val="1"/>
          <c:order val="1"/>
          <c:tx>
            <c:v>Series2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#VALUE!</c:v>
              </c:pt>
            </c:strLit>
          </c:cat>
          <c:val>
            <c:numLit>
              <c:formatCode>General</c:formatCode>
              <c:ptCount val="13"/>
              <c:pt idx="0">
                <c:v>4.1999999999999584</c:v>
              </c:pt>
              <c:pt idx="1">
                <c:v>4.27931034482756</c:v>
              </c:pt>
              <c:pt idx="2">
                <c:v>6.5</c:v>
              </c:pt>
              <c:pt idx="3">
                <c:v>6.5366666666666786</c:v>
              </c:pt>
              <c:pt idx="4">
                <c:v>7.6000000000000547</c:v>
              </c:pt>
              <c:pt idx="5">
                <c:v>7.6000000000000441</c:v>
              </c:pt>
              <c:pt idx="6">
                <c:v>7.5645161290323006</c:v>
              </c:pt>
              <c:pt idx="7">
                <c:v>6.4612903225806511</c:v>
              </c:pt>
              <c:pt idx="8">
                <c:v>5.3000000000000673</c:v>
              </c:pt>
              <c:pt idx="9">
                <c:v>5.3000000000000709</c:v>
              </c:pt>
              <c:pt idx="10">
                <c:v>5.2633333333333878</c:v>
              </c:pt>
              <c:pt idx="11">
                <c:v>4.1999999999999629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4A9-4805-B0FD-491CF61C2C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7534319"/>
        <c:axId val="1157532879"/>
      </c:barChart>
      <c:catAx>
        <c:axId val="115753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157532879"/>
        <c:crosses val="autoZero"/>
        <c:auto val="1"/>
        <c:lblAlgn val="ctr"/>
        <c:lblOffset val="100"/>
        <c:noMultiLvlLbl val="0"/>
      </c:catAx>
      <c:valAx>
        <c:axId val="115753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15753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800"/>
      </a:pPr>
      <a:endParaRPr lang="en-CH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1708813</xdr:colOff>
      <xdr:row>57</xdr:row>
      <xdr:rowOff>345071</xdr:rowOff>
    </xdr:from>
    <xdr:to>
      <xdr:col>14</xdr:col>
      <xdr:colOff>853719</xdr:colOff>
      <xdr:row>80</xdr:row>
      <xdr:rowOff>15263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3BB400-ACC3-B98A-8363-3C009480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377041</xdr:colOff>
      <xdr:row>14</xdr:row>
      <xdr:rowOff>124077</xdr:rowOff>
    </xdr:from>
    <xdr:to>
      <xdr:col>25</xdr:col>
      <xdr:colOff>110900</xdr:colOff>
      <xdr:row>31</xdr:row>
      <xdr:rowOff>44575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8F457F-7833-4F49-7DD6-0FDBB8C2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96600" y="2634195"/>
          <a:ext cx="6390153" cy="29684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1504628" missingItemsLimit="0" createdVersion="8" refreshedVersion="8" minRefreshableVersion="3" recordCount="34" xr:uid="{43AD8401-66F7-463C-9B2E-A614DD78B5BB}">
  <cacheSource type="worksheet">
    <worksheetSource name="I_ConvTech_Q"/>
  </cacheSource>
  <cacheFields count="27">
    <cacheField name="Source.Name" numFmtId="0">
      <sharedItems count="2">
        <s v="22-07-2024-V1.xlsx"/>
        <s v="22-07-2024-V2 (increased electricity price).xlsx"/>
      </sharedItems>
    </cacheField>
    <cacheField name="Technology name" numFmtId="0">
      <sharedItems count="17">
        <s v="HP with losses"/>
        <s v="Water-water Heat pump (Wasser-wasser WP) - Booster  (x10)"/>
        <s v="Ambient air HP (Aussenluft WP) (x10)"/>
        <s v="HEX &amp; Distribution (WT und Verteilung)"/>
        <s v="HEX (WT)"/>
        <s v="Waste heat HEX"/>
        <s v="Dry heater (Rückwärmer) - only Summer"/>
        <s v="Converter"/>
        <s v="Wood Chip Boiler (Holzschnitzelkessel)"/>
        <s v="Chiller (Kältemaschine)"/>
        <s v="Free Cooling HEX (Freie Kühlung WT) - max 250 kW"/>
        <s v="Anergy-MT Heat pump (Anergie-MT WP)"/>
        <s v="Centralized Water-water HP (zentrale Wasser-wasser HP)"/>
        <s v="East PV (Ost PV)"/>
        <s v="West PV (West PV)"/>
        <s v="Groundwater well (Grundwasserbrunnen)"/>
        <s v="HEX &amp; Distribution HP Anergy (WT und Verteilung WP Anergie)"/>
      </sharedItems>
    </cacheField>
    <cacheField name="Hubs" numFmtId="0">
      <sharedItems count="4">
        <s v="Hub1"/>
        <s v="Hub1,Hub2,Hub3"/>
        <s v="Hub1,Hub3"/>
        <s v="Central Plant"/>
      </sharedItems>
    </cacheField>
    <cacheField name="Stages" numFmtId="0">
      <sharedItems containsNonDate="0" containsString="0" containsBlank="1"/>
    </cacheField>
    <cacheField name="Modes" numFmtId="0">
      <sharedItems/>
    </cacheField>
    <cacheField name="Primary modes" numFmtId="0">
      <sharedItems/>
    </cacheField>
    <cacheField name="Fixed investment cost (CHF)" numFmtId="0">
      <sharedItems containsString="0" containsBlank="1" containsNumber="1" containsInteger="1" minValue="1250" maxValue="269000"/>
    </cacheField>
    <cacheField name="Variable investment cost (CHF/kW)" numFmtId="0">
      <sharedItems containsString="0" containsBlank="1" containsNumber="1" minValue="1E-3" maxValue="1600"/>
    </cacheField>
    <cacheField name="Fixed O&amp;M cost (CHF/year)" numFmtId="0">
      <sharedItems containsString="0" containsBlank="1" containsNumber="1" minValue="488.85" maxValue="802.65"/>
    </cacheField>
    <cacheField name="Variable O&amp;M cost (%/year)" numFmtId="0">
      <sharedItems containsNonDate="0" containsString="0" containsBlank="1"/>
    </cacheField>
    <cacheField name="Variable O&amp;M cost (CHF/kW/year)" numFmtId="0">
      <sharedItems containsString="0" containsBlank="1" containsNumber="1" minValue="1.3265" maxValue="9.17"/>
    </cacheField>
    <cacheField name="Variable O&amp;M cost (CHF/kWh/year)" numFmtId="0">
      <sharedItems containsString="0" containsBlank="1" containsNumber="1" containsInteger="1" minValue="0" maxValue="0"/>
    </cacheField>
    <cacheField name="Lifetime (years)" numFmtId="0">
      <sharedItems containsSemiMixedTypes="0" containsString="0" containsNumber="1" containsInteger="1" minValue="1" maxValue="30"/>
    </cacheField>
    <cacheField name="Fixed embodied CO2 (kg-CO2)" numFmtId="0">
      <sharedItems containsNonDate="0" containsString="0" containsBlank="1"/>
    </cacheField>
    <cacheField name="Variable embodied CO2 (kg-CO2/kW)" numFmtId="0">
      <sharedItems containsNonDate="0" containsString="0" containsBlank="1"/>
    </cacheField>
    <cacheField name="Variable embodied CO2 (kg-CO2/kWhOutput)" numFmtId="0">
      <sharedItems containsNonDate="0" containsString="0" containsBlank="1"/>
    </cacheField>
    <cacheField name="Variable captured CO2 (kg-CO2/kWhInput)" numFmtId="0">
      <sharedItems containsNonDate="0" containsString="0" containsBlank="1"/>
    </cacheField>
    <cacheField name="Must install (Y/N)" numFmtId="0">
      <sharedItems/>
    </cacheField>
    <cacheField name="Fixed replacement cost (CHF)" numFmtId="0">
      <sharedItems containsNonDate="0" containsString="0" containsBlank="1"/>
    </cacheField>
    <cacheField name="Variable replacement cost (%)" numFmtId="0">
      <sharedItems containsSemiMixedTypes="0" containsString="0" containsNumber="1" containsInteger="1" minValue="100" maxValue="100"/>
    </cacheField>
    <cacheField name="Variable replacement cost (CHF/kW)" numFmtId="0">
      <sharedItems containsNonDate="0" containsString="0" containsBlank="1"/>
    </cacheField>
    <cacheField name="Fixed salvage value (CHF)" numFmtId="0">
      <sharedItems containsNonDate="0" containsString="0" containsBlank="1"/>
    </cacheField>
    <cacheField name="Variable salvage value (%)" numFmtId="0">
      <sharedItems containsSemiMixedTypes="0" containsString="0" containsNumber="1" containsInteger="1" minValue="100" maxValue="100"/>
    </cacheField>
    <cacheField name="Variable salvage value (CHF/kW)" numFmtId="0">
      <sharedItems containsNonDate="0" containsString="0" containsBlank="1"/>
    </cacheField>
    <cacheField name="At least one hub (Y/N)" numFmtId="0">
      <sharedItems/>
    </cacheField>
    <cacheField name="Virtual technology (Y/N)" numFmtId="0">
      <sharedItems count="2">
        <s v="N"/>
        <s v="Y"/>
      </sharedItems>
    </cacheField>
    <cacheField name="Databas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1736113" createdVersion="8" refreshedVersion="8" minRefreshableVersion="3" recordCount="8" xr:uid="{581A1EAD-65E9-4D39-8E09-A068FB6E59E2}">
  <cacheSource type="worksheet">
    <worksheetSource name="Output__2"/>
  </cacheSource>
  <cacheFields count="19">
    <cacheField name="Source.Name" numFmtId="0">
      <sharedItems/>
    </cacheField>
    <cacheField name="Solution" numFmtId="0">
      <sharedItems count="4">
        <s v="Solution 1"/>
        <s v="Solution 2"/>
        <s v="Solution 3"/>
        <s v="Solution 4"/>
      </sharedItems>
    </cacheField>
    <cacheField name="Stage" numFmtId="0">
      <sharedItems containsNonDate="0" containsString="0" containsBlank="1"/>
    </cacheField>
    <cacheField name="Life-cycle cost (CHF)" numFmtId="0">
      <sharedItems containsSemiMixedTypes="0" containsString="0" containsNumber="1" minValue="6697780.8569574347" maxValue="11136431.19041393"/>
    </cacheField>
    <cacheField name="Annualized life-cycle cost (CHF/year)" numFmtId="0">
      <sharedItems containsSemiMixedTypes="0" containsString="0" containsNumber="1" minValue="260312.5646676397" maxValue="432822.904531134"/>
    </cacheField>
    <cacheField name="Capital recovery factor" numFmtId="0">
      <sharedItems containsSemiMixedTypes="0" containsString="0" containsNumber="1" minValue="3.8865494441675502E-2" maxValue="3.8865494441675502E-2"/>
    </cacheField>
    <cacheField name="CO2 emissions (kg-CO2)" numFmtId="0">
      <sharedItems containsSemiMixedTypes="0" containsString="0" containsNumber="1" minValue="4949293.6462884527" maxValue="9403666.3889263328"/>
    </cacheField>
    <cacheField name="Investment (CHF)" numFmtId="0">
      <sharedItems containsSemiMixedTypes="0" containsString="0" containsNumber="1" minValue="5502495.7440417334" maxValue="7664815.3955517448"/>
    </cacheField>
    <cacheField name="Imports cost (CHF)" numFmtId="0">
      <sharedItems containsSemiMixedTypes="0" containsString="0" containsNumber="1" minValue="1172815.9157802439" maxValue="2542142.527625809"/>
    </cacheField>
    <cacheField name="Exports revenue (CHF)" numFmtId="0">
      <sharedItems containsSemiMixedTypes="0" containsString="0" containsNumber="1" containsInteger="1" minValue="6146243" maxValue="6250003"/>
    </cacheField>
    <cacheField name="O&amp;M cost (CHF)" numFmtId="0">
      <sharedItems containsSemiMixedTypes="0" containsString="0" containsNumber="1" minValue="2369756.7253827942" maxValue="3002098.5932489"/>
    </cacheField>
    <cacheField name="Replacement cost (CHF)" numFmtId="0">
      <sharedItems containsSemiMixedTypes="0" containsString="0" containsNumber="1" containsInteger="1" minValue="3787928" maxValue="4695078"/>
    </cacheField>
    <cacheField name="Salvage revenue (CHF)" numFmtId="0">
      <sharedItems containsSemiMixedTypes="0" containsString="0" containsNumber="1" minValue="426513.09702137951" maxValue="593453.42470795568"/>
    </cacheField>
    <cacheField name="Demands revenue (CHF)" numFmtId="0">
      <sharedItems containsSemiMixedTypes="0" containsString="0" containsNumber="1" containsInteger="1" minValue="0" maxValue="0"/>
    </cacheField>
    <cacheField name="Embodied CO2 emissions (kg-CO2)" numFmtId="0">
      <sharedItems containsSemiMixedTypes="0" containsString="0" containsNumber="1" containsInteger="1" minValue="0" maxValue="0"/>
    </cacheField>
    <cacheField name="Imports CO2 emissions (kg-CO2)" numFmtId="0">
      <sharedItems containsSemiMixedTypes="0" containsString="0" containsNumber="1" minValue="4949293.6462884527" maxValue="9403666.3889263328"/>
    </cacheField>
    <cacheField name="Exports CO2 compensation (kg-CO2)" numFmtId="0">
      <sharedItems containsSemiMixedTypes="0" containsString="0" containsNumber="1" containsInteger="1" minValue="0" maxValue="0"/>
    </cacheField>
    <cacheField name="Simple Naming" numFmtId="0">
      <sharedItems count="2">
        <s v="V1 (standard elec prices)"/>
        <s v="V2 (higher elec prices)"/>
      </sharedItems>
    </cacheField>
    <cacheField name="Control LCC" numFmtId="0" formula="#NAME?+#NAME?+#NAME?+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2314814" missingItemsLimit="0" createdVersion="8" refreshedVersion="8" minRefreshableVersion="3" recordCount="80" xr:uid="{91CFFA49-AB0E-4012-BADF-D3E53EEA6FC4}">
  <cacheSource type="worksheet">
    <worksheetSource name="Output__3"/>
  </cacheSource>
  <cacheFields count="8">
    <cacheField name="Source.Name" numFmtId="0">
      <sharedItems count="2">
        <s v="Summary-22-02024-V1.xlsx"/>
        <s v="Summary-22-02024-V2 (increaseicity price).xlsx"/>
      </sharedItems>
    </cacheField>
    <cacheField name="Solution" numFmtId="0">
      <sharedItems count="4">
        <s v="Solution 1"/>
        <s v="Solution 2"/>
        <s v="Solution 3"/>
        <s v="Solution 4"/>
      </sharedItems>
    </cacheField>
    <cacheField name="Name" numFmtId="0">
      <sharedItems count="4">
        <s v="Wood Chips"/>
        <s v="Electricity"/>
        <s v="AmbientAir"/>
        <s v="Groundwater"/>
      </sharedItems>
    </cacheField>
    <cacheField name="Stage" numFmtId="0">
      <sharedItems containsNonDate="0" containsString="0" containsBlank="1"/>
    </cacheField>
    <cacheField name="Hub" numFmtId="0">
      <sharedItems count="4">
        <s v="Central Plant"/>
        <s v="Hub2"/>
        <s v="Hub1"/>
        <s v="Hub3"/>
      </sharedItems>
    </cacheField>
    <cacheField name="Capacity (kW)" numFmtId="0">
      <sharedItems containsSemiMixedTypes="0" containsString="0" containsNumber="1" minValue="0" maxValue="695.29700000000003"/>
    </cacheField>
    <cacheField name="Total energy (kWh/year)" numFmtId="0">
      <sharedItems containsSemiMixedTypes="0" containsString="0" containsNumber="1" minValue="-1.0236714909981671E-2" maxValue="1444542.334412568"/>
    </cacheField>
    <cacheField name="Monthly capacity (kW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2662037" missingItemsLimit="0" createdVersion="8" refreshedVersion="8" minRefreshableVersion="3" recordCount="480" xr:uid="{B5154B82-7D5A-40AB-B650-8C4B939427C0}">
  <cacheSource type="worksheet">
    <worksheetSource name="Output"/>
  </cacheSource>
  <cacheFields count="19">
    <cacheField name="Source.Name" numFmtId="0">
      <sharedItems count="2">
        <s v="Summary-22-02024-V1.xlsx"/>
        <s v="Summary-22-02024-V2 (increaseicity price).xlsx"/>
      </sharedItems>
    </cacheField>
    <cacheField name="Solution" numFmtId="0">
      <sharedItems count="4">
        <s v="Solution 1"/>
        <s v="Solution 2"/>
        <s v="Solution 3"/>
        <s v="Solution 4"/>
      </sharedItems>
    </cacheField>
    <cacheField name="Stage" numFmtId="0">
      <sharedItems containsNonDate="0" containsString="0" containsBlank="1"/>
    </cacheField>
    <cacheField name="Name" numFmtId="0">
      <sharedItems count="26">
        <s v="Wood Chips"/>
        <s v="Electricity"/>
        <s v="AmbientAir"/>
        <s v="Groundwater"/>
        <s v="waste heat"/>
        <s v="Electricity Renewable"/>
        <s v="HP with losses"/>
        <s v="Water-water Heat pump (Wasser-wasser WP) - Booster  (x10)"/>
        <s v="Ambient air HP (Aussenluft WP) (x10)"/>
        <s v="HEX &amp; Distribution (WT und Verteilung)"/>
        <s v="HEX (WT)"/>
        <s v="Waste heat HEX"/>
        <s v="Dry heater (Rückwärmer) - only Summer"/>
        <s v="Converter"/>
        <s v="Wood Chip Boiler (Holzschnitzelkessel)"/>
        <s v="Chiller (Kältemaschine)"/>
        <s v="Free Cooling HEX (Freie Kühlung WT) - max 250 kW"/>
        <s v="Anergy-MT Heat pump (Anergie-MT WP)"/>
        <s v="Centralized Water-water HP (zentrale Wasser-wasser HP)"/>
        <s v="East PV (Ost PV)"/>
        <s v="West PV (West PV)"/>
        <s v="Groundwater well (Grundwasserbrunnen)"/>
        <s v="HEX &amp; Distribution HP Anergy (WT und Verteilung WP Anergie)"/>
        <s v="Borehole (Sonden)"/>
        <s v="Anergy Network"/>
        <s v="Thermal network 70°C"/>
      </sharedItems>
    </cacheField>
    <cacheField name="Type" numFmtId="0">
      <sharedItems count="5">
        <s v="Import"/>
        <s v="Export"/>
        <s v="Conversion"/>
        <s v="Storage"/>
        <s v="Network"/>
      </sharedItems>
    </cacheField>
    <cacheField name="Hub or Link" numFmtId="0">
      <sharedItems count="10">
        <s v="Central Plant"/>
        <s v="Hub2"/>
        <s v="Hub1"/>
        <s v="Hub3"/>
        <s v="Anergy Network 1"/>
        <s v="Thermal network 70°C 2"/>
        <s v="Anergy Network 3"/>
        <s v="Anergy Network 4"/>
        <s v="Thermal network 70°C 5"/>
        <s v="Thermal network 70°C 6"/>
      </sharedItems>
    </cacheField>
    <cacheField name="Capacity (kW or KWh)" numFmtId="0">
      <sharedItems containsSemiMixedTypes="0" containsString="0" containsNumber="1" minValue="0" maxValue="82772.081990697188"/>
    </cacheField>
    <cacheField name="Life-cycle cost (CHF)" numFmtId="0">
      <sharedItems containsSemiMixedTypes="0" containsString="0" containsNumber="1" minValue="-2143933.1521539548" maxValue="1050325.6669688351"/>
    </cacheField>
    <cacheField name="Annualized life-cycle cost (CHF/year)" numFmtId="0">
      <sharedItems containsSemiMixedTypes="0" containsString="0" containsNumber="1" minValue="-83325.022008363376" maxValue="40821.426371526359"/>
    </cacheField>
    <cacheField name="Investment (CHF)" numFmtId="0">
      <sharedItems containsString="0" containsBlank="1" containsNumber="1" minValue="0" maxValue="522404.96572903218"/>
    </cacheField>
    <cacheField name="Imports cost (CHF)" numFmtId="0">
      <sharedItems containsString="0" containsBlank="1" containsNumber="1" minValue="0" maxValue="806457.32560233446"/>
    </cacheField>
    <cacheField name="Exports revenue (CHF)" numFmtId="0">
      <sharedItems containsString="0" containsBlank="1" containsNumber="1" containsInteger="1" minValue="0" maxValue="2143933"/>
    </cacheField>
    <cacheField name="O&amp;M cost (CHF)" numFmtId="0">
      <sharedItems containsSemiMixedTypes="0" containsString="0" containsNumber="1" minValue="0" maxValue="384629.48465594009"/>
    </cacheField>
    <cacheField name="Replacement cost (CHF)" numFmtId="0">
      <sharedItems containsString="0" containsBlank="1" containsNumber="1" containsInteger="1" minValue="0" maxValue="449390"/>
    </cacheField>
    <cacheField name="Salvage revenue (CHF)" numFmtId="0">
      <sharedItems containsString="0" containsBlank="1" containsNumber="1" minValue="0" maxValue="59582.135600057904"/>
    </cacheField>
    <cacheField name="Embodied CO2 emissions (kg-CO2)" numFmtId="0">
      <sharedItems containsString="0" containsBlank="1" containsNumber="1" containsInteger="1" minValue="0" maxValue="0"/>
    </cacheField>
    <cacheField name="Imports CO2 emissions (kg-CO2)" numFmtId="0">
      <sharedItems containsString="0" containsBlank="1" containsNumber="1" minValue="0" maxValue="3448686.173862353"/>
    </cacheField>
    <cacheField name="Exports CO2 compensation (kg-CO2)" numFmtId="0">
      <sharedItems containsString="0" containsBlank="1" containsNumber="1" containsInteger="1" minValue="0" maxValue="0"/>
    </cacheField>
    <cacheField name="Investment per meter (kCHF/m)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4050923" missingItemsLimit="0" createdVersion="8" refreshedVersion="8" minRefreshableVersion="3" recordCount="2" xr:uid="{7B67002A-C69D-4FCB-B42A-7DCDC15E1C5B}">
  <cacheSource type="worksheet">
    <worksheetSource name="I_Storage_Q"/>
  </cacheSource>
  <cacheFields count="32">
    <cacheField name="Source.Name" numFmtId="0">
      <sharedItems count="2">
        <s v="22-07-2024-V1.xlsx"/>
        <s v="22-07-2024-V2 (increased electricity price).xlsx"/>
      </sharedItems>
    </cacheField>
    <cacheField name="Technology name" numFmtId="0">
      <sharedItems count="1">
        <s v="Borehole (Sonden)"/>
      </sharedItems>
    </cacheField>
    <cacheField name="Hubs" numFmtId="0">
      <sharedItems count="1">
        <s v="Central Plant"/>
      </sharedItems>
    </cacheField>
    <cacheField name="Stages" numFmtId="0">
      <sharedItems/>
    </cacheField>
    <cacheField name="Stored energy carrier" numFmtId="0">
      <sharedItems/>
    </cacheField>
    <cacheField name="Capacity (kWh)" numFmtId="0">
      <sharedItems containsNonDate="0" containsString="0" containsBlank="1"/>
    </cacheField>
    <cacheField name="Maximum capacity (kWh)" numFmtId="0">
      <sharedItems containsNonDate="0" containsString="0" containsBlank="1"/>
    </cacheField>
    <cacheField name="Minimum capacity (kWh)" numFmtId="0">
      <sharedItems containsNonDate="0" containsString="0" containsBlank="1"/>
    </cacheField>
    <cacheField name="Fixed investment cost (CHF)" numFmtId="0">
      <sharedItems containsNonDate="0" containsString="0" containsBlank="1"/>
    </cacheField>
    <cacheField name="Variable investment cost (CHF/kWh)" numFmtId="0">
      <sharedItems containsSemiMixedTypes="0" containsString="0" containsNumber="1" containsInteger="1" minValue="2" maxValue="2"/>
    </cacheField>
    <cacheField name="Variable O&amp;M energy flow cost (CHF/kWh/year)" numFmtId="0">
      <sharedItems containsNonDate="0" containsString="0" containsBlank="1"/>
    </cacheField>
    <cacheField name="Fixed O&amp;M cost (CHF/year)" numFmtId="0">
      <sharedItems containsNonDate="0" containsString="0" containsBlank="1"/>
    </cacheField>
    <cacheField name="Variable O&amp;M cost (%/year)" numFmtId="0">
      <sharedItems containsNonDate="0" containsString="0" containsBlank="1"/>
    </cacheField>
    <cacheField name="Variable O&amp;M cost (CHF/kWh/year)" numFmtId="0">
      <sharedItems containsNonDate="0" containsString="0" containsBlank="1"/>
    </cacheField>
    <cacheField name="Lifetime (years)" numFmtId="0">
      <sharedItems containsSemiMixedTypes="0" containsString="0" containsNumber="1" containsInteger="1" minValue="50" maxValue="50"/>
    </cacheField>
    <cacheField name="Maximum charging rate (%/hour)" numFmtId="0">
      <sharedItems containsSemiMixedTypes="0" containsString="0" containsNumber="1" minValue="0.5" maxValue="0.5"/>
    </cacheField>
    <cacheField name="Maximum discharging rate (%/hour)" numFmtId="0">
      <sharedItems containsSemiMixedTypes="0" containsString="0" containsNumber="1" minValue="0.05" maxValue="0.05"/>
    </cacheField>
    <cacheField name="Charging efficiency (%)" numFmtId="0">
      <sharedItems containsSemiMixedTypes="0" containsString="0" containsNumber="1" containsInteger="1" minValue="100" maxValue="100"/>
    </cacheField>
    <cacheField name="Discharging efficiency (%)" numFmtId="0">
      <sharedItems containsSemiMixedTypes="0" containsString="0" containsNumber="1" containsInteger="1" minValue="100" maxValue="100"/>
    </cacheField>
    <cacheField name="Standby loss (%/hour)" numFmtId="0">
      <sharedItems containsNonDate="0" containsString="0" containsBlank="1"/>
    </cacheField>
    <cacheField name="Minimum SoC (%)" numFmtId="0">
      <sharedItems containsNonDate="0" containsString="0" containsBlank="1"/>
    </cacheField>
    <cacheField name="Variable embodied CO2 (kg-CO2/kWh)" numFmtId="0">
      <sharedItems containsNonDate="0" containsString="0" containsBlank="1"/>
    </cacheField>
    <cacheField name="Fixed embodied CO2 (kg-CO2)" numFmtId="0">
      <sharedItems containsNonDate="0" containsString="0" containsBlank="1"/>
    </cacheField>
    <cacheField name="Fixed replacement cost (CHF)" numFmtId="0">
      <sharedItems containsNonDate="0" containsString="0" containsBlank="1"/>
    </cacheField>
    <cacheField name="Variable replacement cost (%)" numFmtId="0">
      <sharedItems containsSemiMixedTypes="0" containsString="0" containsNumber="1" containsInteger="1" minValue="100" maxValue="100"/>
    </cacheField>
    <cacheField name="Variable replacement cost (CHF/kWh)" numFmtId="0">
      <sharedItems containsNonDate="0" containsString="0" containsBlank="1"/>
    </cacheField>
    <cacheField name="Fixed salvage value (CHF)" numFmtId="0">
      <sharedItems containsNonDate="0" containsString="0" containsBlank="1"/>
    </cacheField>
    <cacheField name="Variable salvage value (%)" numFmtId="0">
      <sharedItems containsSemiMixedTypes="0" containsString="0" containsNumber="1" containsInteger="1" minValue="100" maxValue="100"/>
    </cacheField>
    <cacheField name="Variable salvage value (CHF/kWh)" numFmtId="0">
      <sharedItems containsNonDate="0" containsString="0" containsBlank="1"/>
    </cacheField>
    <cacheField name="Must install (Y/N)" numFmtId="0">
      <sharedItems/>
    </cacheField>
    <cacheField name="At least one hub (Y/N)" numFmtId="0">
      <sharedItems/>
    </cacheField>
    <cacheField name="Databas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4166669" missingItemsLimit="0" createdVersion="8" refreshedVersion="8" minRefreshableVersion="3" recordCount="4" xr:uid="{B2A3667C-BF25-4FAA-8DB6-27D23390D62C}">
  <cacheSource type="worksheet">
    <worksheetSource name="Input__6"/>
  </cacheSource>
  <cacheFields count="20">
    <cacheField name="Source.Name" numFmtId="0">
      <sharedItems count="2">
        <s v="22-07-2024-V1.xlsx"/>
        <s v="22-07-2024-V2 (increased electricity price).xlsx"/>
      </sharedItems>
    </cacheField>
    <cacheField name="Technology name" numFmtId="0">
      <sharedItems count="2">
        <s v="Anergy Network"/>
        <s v="Thermal network 70°C"/>
      </sharedItems>
    </cacheField>
    <cacheField name="Stages" numFmtId="0">
      <sharedItems containsNonDate="0" containsString="0" containsBlank="1"/>
    </cacheField>
    <cacheField name="Energy carrier" numFmtId="0">
      <sharedItems/>
    </cacheField>
    <cacheField name="Fixed investment cost (CHF/m)" numFmtId="0">
      <sharedItems containsSemiMixedTypes="0" containsString="0" containsNumber="1" containsInteger="1" minValue="1300" maxValue="1300"/>
    </cacheField>
    <cacheField name="Variable investment cost (CHF/kW/m)" numFmtId="0">
      <sharedItems containsSemiMixedTypes="0" containsString="0" containsNumber="1" minValue="0.12" maxValue="0.23"/>
    </cacheField>
    <cacheField name="Fixed O&amp;M cost (CHF/m/year)" numFmtId="0">
      <sharedItems containsNonDate="0" containsString="0" containsBlank="1"/>
    </cacheField>
    <cacheField name="Variable O&amp;M cost (%/m/year)" numFmtId="0">
      <sharedItems containsString="0" containsBlank="1" containsNumber="1" containsInteger="1" minValue="3" maxValue="3"/>
    </cacheField>
    <cacheField name="Variable O&amp;M cost (CHF/kW/m/year)" numFmtId="0">
      <sharedItems containsNonDate="0" containsString="0" containsBlank="1"/>
    </cacheField>
    <cacheField name="Variable O&amp;M cost (CHF/kWh/m/year)" numFmtId="0">
      <sharedItems containsNonDate="0" containsString="0" containsBlank="1"/>
    </cacheField>
    <cacheField name="Lifetime (years)" numFmtId="0">
      <sharedItems containsSemiMixedTypes="0" containsString="0" containsNumber="1" containsInteger="1" minValue="30" maxValue="30"/>
    </cacheField>
    <cacheField name="Variable embodied CO2 (kg-CO2/kW/m)" numFmtId="0">
      <sharedItems containsNonDate="0" containsString="0" containsBlank="1"/>
    </cacheField>
    <cacheField name="Fixed embodied CO2 (kg-CO2/m)" numFmtId="0">
      <sharedItems containsNonDate="0" containsString="0" containsBlank="1"/>
    </cacheField>
    <cacheField name="Fixed replacement cost (CHF/m)" numFmtId="0">
      <sharedItems containsNonDate="0" containsString="0" containsBlank="1"/>
    </cacheField>
    <cacheField name="Variable replacement cost (%/m)" numFmtId="0">
      <sharedItems containsSemiMixedTypes="0" containsString="0" containsNumber="1" containsInteger="1" minValue="100" maxValue="100"/>
    </cacheField>
    <cacheField name="Variable replacement cost (CHF/kW/m)" numFmtId="0">
      <sharedItems containsNonDate="0" containsString="0" containsBlank="1"/>
    </cacheField>
    <cacheField name="Fixed salvage value (CHF/m)" numFmtId="0">
      <sharedItems containsNonDate="0" containsString="0" containsBlank="1"/>
    </cacheField>
    <cacheField name="Variable salvage value (%/m)" numFmtId="0">
      <sharedItems containsSemiMixedTypes="0" containsString="0" containsNumber="1" containsInteger="1" minValue="100" maxValue="100"/>
    </cacheField>
    <cacheField name="Variable salvage value (CHF/kW/m)" numFmtId="0">
      <sharedItems containsNonDate="0" containsString="0" containsBlank="1"/>
    </cacheField>
    <cacheField name="Databas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4398146" createdVersion="8" refreshedVersion="8" minRefreshableVersion="3" recordCount="8" xr:uid="{85289D9F-0686-4BB3-8EE4-454CE1671802}">
  <cacheSource type="worksheet">
    <worksheetSource name="I_Imports_Q"/>
  </cacheSource>
  <cacheFields count="13">
    <cacheField name="Source.Name" numFmtId="0">
      <sharedItems count="14">
        <s v="22-07-2024-V1.xlsx"/>
        <s v="22-07-2024-V2 (increased electricity price).xlsx"/>
        <s v="18072024-V4 - variable COP - fixed costs local.xlsx" u="1"/>
        <s v="Presentation 10-07-2024-Wankdorf V1 10-07-2024.xlsx" u="1"/>
        <s v="Presentation 10-07-2024-Wankdorf V1 3 Leiter 10-07-2024.xlsx" u="1"/>
        <s v="1.1xMW EZ Aare Corr-Wankdorf V1.xlsx" u="1"/>
        <s v="1.1xMW EZ Aare-Wankdorf V1.xlsx" u="1"/>
        <s v="02072024-Wankdorf V1.xlsx" u="1"/>
        <s v="NoStg-Wankdorf V1.xlsx" u="1"/>
        <s v="M20240702_-Wankdorf V1.xlsx" u="1"/>
        <s v="Modell20240702-Wankdorf V1.xlsx" u="1"/>
        <s v="M20240702-Wankdorf V1.xlsx" u="1"/>
        <s v="20240702-Wankdorf V1.xlsx" u="1"/>
        <s v="InfeasibilityEZAare-Wankdorf V1.xlsx" u="1"/>
      </sharedItems>
    </cacheField>
    <cacheField name="Import name" numFmtId="0">
      <sharedItems count="11">
        <s v="Wood Chips"/>
        <s v="Electricity"/>
        <s v="AmbientAir"/>
        <s v="Groundwater"/>
        <s v="Grundwasser EZL" u="1"/>
        <s v="Hackschnitzel" u="1"/>
        <s v="Aare Wasser" u="1"/>
        <s v="Erdgas" u="1"/>
        <s v="Strom" u="1"/>
        <s v="Balance" u="1"/>
        <s v="Infeasiblity" u="1"/>
      </sharedItems>
    </cacheField>
    <cacheField name="Energy carrier" numFmtId="0">
      <sharedItems/>
    </cacheField>
    <cacheField name="Hubs" numFmtId="0">
      <sharedItems count="9">
        <s v="Central Plant"/>
        <s v="Central Plant,Hub2,Hub1,Hub3"/>
        <s v="Central Plant,Hub1,Hub2,Hub3"/>
        <s v="Hub2" u="1"/>
        <s v="EZ Schermen" u="1"/>
        <s v="EZ Aare" u="1"/>
        <s v="Hub4,Hub2,Hub3,EZ Schermen" u="1"/>
        <s v="Hub2,EZ EWS,EZ Aare" u="1"/>
        <s v="Hub2,EZ EWS,EZ Aare,Hub5,Hub3,Hub7,Hub4,Hub1,Hub6" u="1"/>
      </sharedItems>
    </cacheField>
    <cacheField name="Stages" numFmtId="0">
      <sharedItems/>
    </cacheField>
    <cacheField name="Energy price (CHF/kWh)" numFmtId="0">
      <sharedItems containsSemiMixedTypes="0" containsString="0" containsNumber="1" minValue="0" maxValue="0.26"/>
    </cacheField>
    <cacheField name="Max capacity (kW)" numFmtId="0">
      <sharedItems containsNonDate="0" containsString="0" containsBlank="1"/>
    </cacheField>
    <cacheField name="Capacity price (CHF/kW/year)" numFmtId="0">
      <sharedItems containsSemiMixedTypes="0" containsString="0" containsNumber="1" containsInteger="1" minValue="0" maxValue="0"/>
    </cacheField>
    <cacheField name="Capacity price (CHF/kW/month)" numFmtId="0">
      <sharedItems containsSemiMixedTypes="0" containsString="0" containsNumber="1" containsInteger="1" minValue="0" maxValue="0"/>
    </cacheField>
    <cacheField name="Fixed O&amp;M cost (CHF/year)" numFmtId="0">
      <sharedItems containsSemiMixedTypes="0" containsString="0" containsNumber="1" containsInteger="1" minValue="0" maxValue="0"/>
    </cacheField>
    <cacheField name="CO2 intensity (kg-CO2/kWh)" numFmtId="0">
      <sharedItems containsSemiMixedTypes="0" containsString="0" containsNumber="1" minValue="0" maxValue="0.36699999999999999"/>
    </cacheField>
    <cacheField name="Total annual energy available (kWh/year)" numFmtId="0">
      <sharedItems containsString="0" containsBlank="1" containsNumber="1" containsInteger="1" minValue="500000" maxValue="500000"/>
    </cacheField>
    <cacheField name="Maximum hourly energy available (kWh/h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" refreshedDate="45495.798804513892" missingItemsLimit="0" createdVersion="8" refreshedVersion="8" minRefreshableVersion="3" recordCount="12" xr:uid="{F83E559D-A3FA-4FA9-8AE7-3039A789A484}">
  <cacheSource type="worksheet">
    <worksheetSource name="I_NetworkLinks_Q"/>
  </cacheSource>
  <cacheFields count="12">
    <cacheField name="Source.Name" numFmtId="0">
      <sharedItems count="2">
        <s v="22-07-2024-V1.xlsx"/>
        <s v="22-07-2024-V2 (increased electricity price).xlsx"/>
      </sharedItems>
    </cacheField>
    <cacheField name="Network link name" numFmtId="0">
      <sharedItems/>
    </cacheField>
    <cacheField name="Network technology" numFmtId="0">
      <sharedItems count="2">
        <s v="Anergy Network"/>
        <s v="Thermal network 70°C"/>
      </sharedItems>
    </cacheField>
    <cacheField name="From hub" numFmtId="0">
      <sharedItems/>
    </cacheField>
    <cacheField name="To hub" numFmtId="0">
      <sharedItems/>
    </cacheField>
    <cacheField name="Capacity (kW)" numFmtId="0">
      <sharedItems containsNonDate="0" containsString="0" containsBlank="1"/>
    </cacheField>
    <cacheField name="Maximum capacity (kW)" numFmtId="0">
      <sharedItems containsNonDate="0" containsString="0" containsBlank="1"/>
    </cacheField>
    <cacheField name="Minimum capacity (kW)" numFmtId="0">
      <sharedItems containsNonDate="0" containsString="0" containsBlank="1"/>
    </cacheField>
    <cacheField name="Link loss (%/m)" numFmtId="0">
      <sharedItems containsSemiMixedTypes="0" containsString="0" containsNumber="1" containsInteger="1" minValue="0" maxValue="0"/>
    </cacheField>
    <cacheField name="Length (m)" numFmtId="0">
      <sharedItems containsSemiMixedTypes="0" containsString="0" containsNumber="1" minValue="254.43097" maxValue="374.65701999999999"/>
    </cacheField>
    <cacheField name="Must install (Y/N)" numFmtId="0">
      <sharedItems/>
    </cacheField>
    <cacheField name="Uni-directional flow (Y/N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x v="0"/>
    <x v="0"/>
    <m/>
    <s v="HP with losses Mode 1"/>
    <s v="HP with losses Mode 1"/>
    <m/>
    <m/>
    <m/>
    <m/>
    <m/>
    <m/>
    <n v="20"/>
    <m/>
    <m/>
    <m/>
    <m/>
    <s v="N"/>
    <m/>
    <n v="100"/>
    <m/>
    <m/>
    <n v="100"/>
    <m/>
    <s v="N"/>
    <x v="0"/>
    <m/>
  </r>
  <r>
    <x v="0"/>
    <x v="1"/>
    <x v="1"/>
    <m/>
    <s v="Water-water Heat pump (Wasser-wasser WP) - Booster  (x10) Mode 1"/>
    <s v="Water-water Heat pump (Wasser-wasser WP) - Booster  (x10) Mode 1"/>
    <n v="269000"/>
    <n v="860"/>
    <m/>
    <m/>
    <n v="9.17"/>
    <m/>
    <n v="18"/>
    <m/>
    <m/>
    <m/>
    <m/>
    <s v="N"/>
    <m/>
    <n v="100"/>
    <m/>
    <m/>
    <n v="100"/>
    <m/>
    <s v="N"/>
    <x v="0"/>
    <m/>
  </r>
  <r>
    <x v="0"/>
    <x v="2"/>
    <x v="1"/>
    <m/>
    <s v="Ambient air HP (Aussenluft WP) (x10) Mode 1"/>
    <s v="Ambient air HP (Aussenluft WP) (x10) Mode 1"/>
    <n v="151580"/>
    <n v="1600"/>
    <m/>
    <m/>
    <m/>
    <m/>
    <n v="20"/>
    <m/>
    <m/>
    <m/>
    <m/>
    <s v="N"/>
    <m/>
    <n v="100"/>
    <m/>
    <m/>
    <n v="100"/>
    <m/>
    <s v="N"/>
    <x v="0"/>
    <m/>
  </r>
  <r>
    <x v="0"/>
    <x v="3"/>
    <x v="1"/>
    <m/>
    <s v="HEX &amp; Distribution (WT und Verteilung) Mode 1"/>
    <s v="HEX &amp; Distribution (WT und Verteilung) Mode 1"/>
    <n v="30000"/>
    <n v="1E-3"/>
    <m/>
    <m/>
    <m/>
    <m/>
    <n v="15"/>
    <m/>
    <m/>
    <m/>
    <m/>
    <s v="N"/>
    <m/>
    <n v="100"/>
    <m/>
    <m/>
    <n v="100"/>
    <m/>
    <s v="N"/>
    <x v="0"/>
    <m/>
  </r>
  <r>
    <x v="0"/>
    <x v="4"/>
    <x v="1"/>
    <m/>
    <s v="HEX (WT) Mode 1"/>
    <s v="HEX (WT) Mode 1"/>
    <m/>
    <m/>
    <m/>
    <m/>
    <m/>
    <m/>
    <n v="1"/>
    <m/>
    <m/>
    <m/>
    <m/>
    <s v="N"/>
    <m/>
    <n v="100"/>
    <m/>
    <m/>
    <n v="100"/>
    <m/>
    <s v="N"/>
    <x v="0"/>
    <m/>
  </r>
  <r>
    <x v="0"/>
    <x v="5"/>
    <x v="2"/>
    <m/>
    <s v="Waste heat HEX Mode 1"/>
    <s v="Waste heat HEX Mode 1"/>
    <m/>
    <m/>
    <m/>
    <m/>
    <m/>
    <m/>
    <n v="1"/>
    <m/>
    <m/>
    <m/>
    <m/>
    <s v="N"/>
    <m/>
    <n v="100"/>
    <m/>
    <m/>
    <n v="100"/>
    <m/>
    <s v="N"/>
    <x v="0"/>
    <m/>
  </r>
  <r>
    <x v="0"/>
    <x v="6"/>
    <x v="3"/>
    <m/>
    <s v="Dry heater (Rückwärmer) - only Summer Mode 1"/>
    <s v="Dry heater (Rückwärmer) - only Summer Mode 1"/>
    <n v="30000"/>
    <n v="1"/>
    <m/>
    <m/>
    <m/>
    <m/>
    <n v="20"/>
    <m/>
    <m/>
    <m/>
    <m/>
    <s v="N"/>
    <m/>
    <n v="100"/>
    <m/>
    <m/>
    <n v="100"/>
    <m/>
    <s v="N"/>
    <x v="0"/>
    <m/>
  </r>
  <r>
    <x v="0"/>
    <x v="7"/>
    <x v="1"/>
    <m/>
    <s v="Converter Mode 1"/>
    <s v="Converter Mode 1"/>
    <m/>
    <m/>
    <m/>
    <m/>
    <m/>
    <m/>
    <n v="1"/>
    <m/>
    <m/>
    <m/>
    <m/>
    <s v="N"/>
    <m/>
    <n v="100"/>
    <m/>
    <m/>
    <n v="100"/>
    <m/>
    <s v="N"/>
    <x v="1"/>
    <m/>
  </r>
  <r>
    <x v="0"/>
    <x v="8"/>
    <x v="3"/>
    <m/>
    <s v="Wood Chip Boiler (Holzschnitzelkessel) Mode 1,Wood Chip Boiler (Holzschnitzelkessel) Mode 2"/>
    <s v="Wood Chip Boiler (Holzschnitzelkessel) Mode 1,Wood Chip Boiler (Holzschnitzelkessel) Mode 2"/>
    <n v="37148"/>
    <n v="503.98"/>
    <n v="802.65"/>
    <m/>
    <n v="1.3265"/>
    <m/>
    <n v="20"/>
    <m/>
    <m/>
    <m/>
    <m/>
    <s v="N"/>
    <m/>
    <n v="100"/>
    <m/>
    <m/>
    <n v="100"/>
    <m/>
    <s v="N"/>
    <x v="0"/>
    <m/>
  </r>
  <r>
    <x v="0"/>
    <x v="9"/>
    <x v="2"/>
    <m/>
    <s v="Chiller (Kältemaschine) Mode 1"/>
    <s v="Chiller (Kältemaschine) Mode 1"/>
    <m/>
    <n v="908"/>
    <m/>
    <m/>
    <m/>
    <m/>
    <n v="18"/>
    <m/>
    <m/>
    <m/>
    <m/>
    <s v="N"/>
    <m/>
    <n v="100"/>
    <m/>
    <m/>
    <n v="100"/>
    <m/>
    <s v="N"/>
    <x v="0"/>
    <m/>
  </r>
  <r>
    <x v="0"/>
    <x v="10"/>
    <x v="2"/>
    <m/>
    <s v="Free Cooling HEX (Freie Kühlung WT) - max 250 kW Mode 1"/>
    <s v="Free Cooling HEX (Freie Kühlung WT) - max 250 kW Mode 1"/>
    <m/>
    <n v="100"/>
    <m/>
    <m/>
    <m/>
    <m/>
    <n v="20"/>
    <m/>
    <m/>
    <m/>
    <m/>
    <s v="N"/>
    <m/>
    <n v="100"/>
    <m/>
    <m/>
    <n v="100"/>
    <m/>
    <s v="N"/>
    <x v="0"/>
    <m/>
  </r>
  <r>
    <x v="0"/>
    <x v="11"/>
    <x v="1"/>
    <m/>
    <s v="Anergy-MT Heat pump (Anergie-MT WP) Mode 1"/>
    <s v="Anergy-MT Heat pump (Anergie-MT WP) Mode 1"/>
    <m/>
    <n v="755"/>
    <m/>
    <m/>
    <n v="9.1"/>
    <m/>
    <n v="20"/>
    <m/>
    <m/>
    <m/>
    <m/>
    <s v="N"/>
    <m/>
    <n v="100"/>
    <m/>
    <m/>
    <n v="100"/>
    <m/>
    <s v="N"/>
    <x v="0"/>
    <m/>
  </r>
  <r>
    <x v="0"/>
    <x v="12"/>
    <x v="3"/>
    <m/>
    <s v="Centralized Water-water HP (zentrale Wasser-wasser HP) Mode 1"/>
    <s v="Centralized Water-water HP (zentrale Wasser-wasser HP) Mode 1"/>
    <n v="28396"/>
    <n v="723.54"/>
    <n v="488.85"/>
    <m/>
    <n v="3.6076000000000001"/>
    <m/>
    <n v="20"/>
    <m/>
    <m/>
    <m/>
    <m/>
    <s v="N"/>
    <m/>
    <n v="100"/>
    <m/>
    <m/>
    <n v="100"/>
    <m/>
    <s v="N"/>
    <x v="0"/>
    <m/>
  </r>
  <r>
    <x v="0"/>
    <x v="13"/>
    <x v="1"/>
    <m/>
    <s v="East PV (Ost PV) Mode 1"/>
    <s v="East PV (Ost PV) Mode 1"/>
    <n v="1250"/>
    <n v="900"/>
    <m/>
    <m/>
    <m/>
    <n v="0"/>
    <n v="30"/>
    <m/>
    <m/>
    <m/>
    <m/>
    <s v="N"/>
    <m/>
    <n v="100"/>
    <m/>
    <m/>
    <n v="100"/>
    <m/>
    <s v="N"/>
    <x v="0"/>
    <m/>
  </r>
  <r>
    <x v="0"/>
    <x v="14"/>
    <x v="1"/>
    <m/>
    <s v="West PV (West PV) Mode 1"/>
    <s v="West PV (West PV) Mode 1"/>
    <m/>
    <n v="900"/>
    <m/>
    <m/>
    <m/>
    <n v="0"/>
    <n v="30"/>
    <m/>
    <m/>
    <m/>
    <m/>
    <s v="N"/>
    <m/>
    <n v="100"/>
    <m/>
    <m/>
    <n v="100"/>
    <m/>
    <s v="N"/>
    <x v="0"/>
    <m/>
  </r>
  <r>
    <x v="0"/>
    <x v="15"/>
    <x v="3"/>
    <m/>
    <s v="Groundwater well (Grundwasserbrunnen) Mode 1"/>
    <s v="Groundwater well (Grundwasserbrunnen) Mode 1"/>
    <m/>
    <n v="100"/>
    <m/>
    <m/>
    <m/>
    <m/>
    <n v="20"/>
    <m/>
    <m/>
    <m/>
    <m/>
    <s v="N"/>
    <m/>
    <n v="100"/>
    <m/>
    <m/>
    <n v="100"/>
    <m/>
    <s v="N"/>
    <x v="0"/>
    <m/>
  </r>
  <r>
    <x v="0"/>
    <x v="16"/>
    <x v="1"/>
    <m/>
    <s v="HEX &amp; Distribution HP Anergy (WT und Verteilung WP Anergie) Mode 1"/>
    <s v="HEX &amp; Distribution HP Anergy (WT und Verteilung WP Anergie) Mode 1"/>
    <n v="30000"/>
    <n v="1E-3"/>
    <m/>
    <m/>
    <m/>
    <m/>
    <n v="15"/>
    <m/>
    <m/>
    <m/>
    <m/>
    <s v="N"/>
    <m/>
    <n v="100"/>
    <m/>
    <m/>
    <n v="100"/>
    <m/>
    <s v="N"/>
    <x v="0"/>
    <m/>
  </r>
  <r>
    <x v="1"/>
    <x v="0"/>
    <x v="0"/>
    <m/>
    <s v="HP with losses Mode 1"/>
    <s v="HP with losses Mode 1"/>
    <m/>
    <m/>
    <m/>
    <m/>
    <m/>
    <m/>
    <n v="20"/>
    <m/>
    <m/>
    <m/>
    <m/>
    <s v="N"/>
    <m/>
    <n v="100"/>
    <m/>
    <m/>
    <n v="100"/>
    <m/>
    <s v="N"/>
    <x v="0"/>
    <m/>
  </r>
  <r>
    <x v="1"/>
    <x v="1"/>
    <x v="1"/>
    <m/>
    <s v="Water-water Heat pump (Wasser-wasser WP) - Booster  (x10) Mode 1"/>
    <s v="Water-water Heat pump (Wasser-wasser WP) - Booster  (x10) Mode 1"/>
    <n v="269000"/>
    <n v="860"/>
    <m/>
    <m/>
    <n v="9.17"/>
    <m/>
    <n v="18"/>
    <m/>
    <m/>
    <m/>
    <m/>
    <s v="N"/>
    <m/>
    <n v="100"/>
    <m/>
    <m/>
    <n v="100"/>
    <m/>
    <s v="N"/>
    <x v="0"/>
    <m/>
  </r>
  <r>
    <x v="1"/>
    <x v="2"/>
    <x v="1"/>
    <m/>
    <s v="Ambient air HP (Aussenluft WP) (x10) Mode 1"/>
    <s v="Ambient air HP (Aussenluft WP) (x10) Mode 1"/>
    <n v="151580"/>
    <n v="1600"/>
    <m/>
    <m/>
    <m/>
    <m/>
    <n v="20"/>
    <m/>
    <m/>
    <m/>
    <m/>
    <s v="N"/>
    <m/>
    <n v="100"/>
    <m/>
    <m/>
    <n v="100"/>
    <m/>
    <s v="N"/>
    <x v="0"/>
    <m/>
  </r>
  <r>
    <x v="1"/>
    <x v="3"/>
    <x v="1"/>
    <m/>
    <s v="HEX &amp; Distribution (WT und Verteilung) Mode 1"/>
    <s v="HEX &amp; Distribution (WT und Verteilung) Mode 1"/>
    <n v="30000"/>
    <n v="1E-3"/>
    <m/>
    <m/>
    <m/>
    <m/>
    <n v="15"/>
    <m/>
    <m/>
    <m/>
    <m/>
    <s v="N"/>
    <m/>
    <n v="100"/>
    <m/>
    <m/>
    <n v="100"/>
    <m/>
    <s v="N"/>
    <x v="0"/>
    <m/>
  </r>
  <r>
    <x v="1"/>
    <x v="4"/>
    <x v="1"/>
    <m/>
    <s v="HEX (WT) Mode 1"/>
    <s v="HEX (WT) Mode 1"/>
    <m/>
    <m/>
    <m/>
    <m/>
    <m/>
    <m/>
    <n v="1"/>
    <m/>
    <m/>
    <m/>
    <m/>
    <s v="N"/>
    <m/>
    <n v="100"/>
    <m/>
    <m/>
    <n v="100"/>
    <m/>
    <s v="N"/>
    <x v="0"/>
    <m/>
  </r>
  <r>
    <x v="1"/>
    <x v="5"/>
    <x v="2"/>
    <m/>
    <s v="Waste heat HEX Mode 1"/>
    <s v="Waste heat HEX Mode 1"/>
    <m/>
    <m/>
    <m/>
    <m/>
    <m/>
    <m/>
    <n v="1"/>
    <m/>
    <m/>
    <m/>
    <m/>
    <s v="N"/>
    <m/>
    <n v="100"/>
    <m/>
    <m/>
    <n v="100"/>
    <m/>
    <s v="N"/>
    <x v="0"/>
    <m/>
  </r>
  <r>
    <x v="1"/>
    <x v="6"/>
    <x v="3"/>
    <m/>
    <s v="Dry heater (Rückwärmer) - only Summer Mode 1"/>
    <s v="Dry heater (Rückwärmer) - only Summer Mode 1"/>
    <n v="30000"/>
    <n v="1"/>
    <m/>
    <m/>
    <m/>
    <m/>
    <n v="20"/>
    <m/>
    <m/>
    <m/>
    <m/>
    <s v="N"/>
    <m/>
    <n v="100"/>
    <m/>
    <m/>
    <n v="100"/>
    <m/>
    <s v="N"/>
    <x v="0"/>
    <m/>
  </r>
  <r>
    <x v="1"/>
    <x v="7"/>
    <x v="1"/>
    <m/>
    <s v="Converter Mode 1"/>
    <s v="Converter Mode 1"/>
    <m/>
    <m/>
    <m/>
    <m/>
    <m/>
    <m/>
    <n v="1"/>
    <m/>
    <m/>
    <m/>
    <m/>
    <s v="N"/>
    <m/>
    <n v="100"/>
    <m/>
    <m/>
    <n v="100"/>
    <m/>
    <s v="N"/>
    <x v="1"/>
    <m/>
  </r>
  <r>
    <x v="1"/>
    <x v="8"/>
    <x v="3"/>
    <m/>
    <s v="Wood Chip Boiler (Holzschnitzelkessel) Mode 1,Wood Chip Boiler (Holzschnitzelkessel) Mode 2"/>
    <s v="Wood Chip Boiler (Holzschnitzelkessel) Mode 1,Wood Chip Boiler (Holzschnitzelkessel) Mode 2"/>
    <n v="37148"/>
    <n v="503.98"/>
    <n v="802.65"/>
    <m/>
    <n v="1.3265"/>
    <m/>
    <n v="20"/>
    <m/>
    <m/>
    <m/>
    <m/>
    <s v="N"/>
    <m/>
    <n v="100"/>
    <m/>
    <m/>
    <n v="100"/>
    <m/>
    <s v="N"/>
    <x v="0"/>
    <m/>
  </r>
  <r>
    <x v="1"/>
    <x v="9"/>
    <x v="2"/>
    <m/>
    <s v="Chiller (Kältemaschine) Mode 1"/>
    <s v="Chiller (Kältemaschine) Mode 1"/>
    <m/>
    <n v="908"/>
    <m/>
    <m/>
    <m/>
    <m/>
    <n v="18"/>
    <m/>
    <m/>
    <m/>
    <m/>
    <s v="N"/>
    <m/>
    <n v="100"/>
    <m/>
    <m/>
    <n v="100"/>
    <m/>
    <s v="N"/>
    <x v="0"/>
    <m/>
  </r>
  <r>
    <x v="1"/>
    <x v="10"/>
    <x v="2"/>
    <m/>
    <s v="Free Cooling HEX (Freie Kühlung WT) - max 250 kW Mode 1"/>
    <s v="Free Cooling HEX (Freie Kühlung WT) - max 250 kW Mode 1"/>
    <m/>
    <n v="100"/>
    <m/>
    <m/>
    <m/>
    <m/>
    <n v="20"/>
    <m/>
    <m/>
    <m/>
    <m/>
    <s v="N"/>
    <m/>
    <n v="100"/>
    <m/>
    <m/>
    <n v="100"/>
    <m/>
    <s v="N"/>
    <x v="0"/>
    <m/>
  </r>
  <r>
    <x v="1"/>
    <x v="11"/>
    <x v="1"/>
    <m/>
    <s v="Anergy-MT Heat pump (Anergie-MT WP) Mode 1"/>
    <s v="Anergy-MT Heat pump (Anergie-MT WP) Mode 1"/>
    <m/>
    <n v="755"/>
    <m/>
    <m/>
    <n v="9.1"/>
    <m/>
    <n v="20"/>
    <m/>
    <m/>
    <m/>
    <m/>
    <s v="N"/>
    <m/>
    <n v="100"/>
    <m/>
    <m/>
    <n v="100"/>
    <m/>
    <s v="N"/>
    <x v="0"/>
    <m/>
  </r>
  <r>
    <x v="1"/>
    <x v="12"/>
    <x v="3"/>
    <m/>
    <s v="Centralized Water-water HP (zentrale Wasser-wasser HP) Mode 1"/>
    <s v="Centralized Water-water HP (zentrale Wasser-wasser HP) Mode 1"/>
    <n v="28396"/>
    <n v="723.54"/>
    <n v="488.85"/>
    <m/>
    <n v="3.6076000000000001"/>
    <m/>
    <n v="20"/>
    <m/>
    <m/>
    <m/>
    <m/>
    <s v="N"/>
    <m/>
    <n v="100"/>
    <m/>
    <m/>
    <n v="100"/>
    <m/>
    <s v="N"/>
    <x v="0"/>
    <m/>
  </r>
  <r>
    <x v="1"/>
    <x v="13"/>
    <x v="1"/>
    <m/>
    <s v="East PV (Ost PV) Mode 1"/>
    <s v="East PV (Ost PV) Mode 1"/>
    <n v="1250"/>
    <n v="900"/>
    <m/>
    <m/>
    <m/>
    <n v="0"/>
    <n v="30"/>
    <m/>
    <m/>
    <m/>
    <m/>
    <s v="N"/>
    <m/>
    <n v="100"/>
    <m/>
    <m/>
    <n v="100"/>
    <m/>
    <s v="N"/>
    <x v="0"/>
    <m/>
  </r>
  <r>
    <x v="1"/>
    <x v="14"/>
    <x v="1"/>
    <m/>
    <s v="West PV (West PV) Mode 1"/>
    <s v="West PV (West PV) Mode 1"/>
    <m/>
    <n v="900"/>
    <m/>
    <m/>
    <m/>
    <n v="0"/>
    <n v="30"/>
    <m/>
    <m/>
    <m/>
    <m/>
    <s v="N"/>
    <m/>
    <n v="100"/>
    <m/>
    <m/>
    <n v="100"/>
    <m/>
    <s v="N"/>
    <x v="0"/>
    <m/>
  </r>
  <r>
    <x v="1"/>
    <x v="15"/>
    <x v="3"/>
    <m/>
    <s v="Groundwater well (Grundwasserbrunnen) Mode 1"/>
    <s v="Groundwater well (Grundwasserbrunnen) Mode 1"/>
    <m/>
    <n v="100"/>
    <m/>
    <m/>
    <m/>
    <m/>
    <n v="20"/>
    <m/>
    <m/>
    <m/>
    <m/>
    <s v="N"/>
    <m/>
    <n v="100"/>
    <m/>
    <m/>
    <n v="100"/>
    <m/>
    <s v="N"/>
    <x v="0"/>
    <m/>
  </r>
  <r>
    <x v="1"/>
    <x v="16"/>
    <x v="1"/>
    <m/>
    <s v="HEX &amp; Distribution HP Anergy (WT und Verteilung WP Anergie) Mode 1"/>
    <s v="HEX &amp; Distribution HP Anergy (WT und Verteilung WP Anergie) Mode 1"/>
    <n v="30000"/>
    <n v="1E-3"/>
    <m/>
    <m/>
    <m/>
    <m/>
    <n v="15"/>
    <m/>
    <m/>
    <m/>
    <m/>
    <s v="N"/>
    <m/>
    <n v="100"/>
    <m/>
    <m/>
    <n v="100"/>
    <m/>
    <s v="N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Summary-22-02024-V1.xlsx"/>
    <x v="0"/>
    <m/>
    <n v="6697780.8569574347"/>
    <n v="260312.5646676397"/>
    <n v="3.8865494441675502E-2"/>
    <n v="9403666.3889263328"/>
    <n v="5502495.7440417334"/>
    <n v="1714116.3601309119"/>
    <n v="6250003"/>
    <n v="2369756.7253827942"/>
    <n v="3787928"/>
    <n v="426513.09702137951"/>
    <n v="0"/>
    <n v="0"/>
    <n v="9403666.3889263328"/>
    <n v="0"/>
    <x v="0"/>
  </r>
  <r>
    <s v="Summary-22-02024-V1.xlsx"/>
    <x v="1"/>
    <m/>
    <n v="6863393.9476252235"/>
    <n v="266749.19932245743"/>
    <n v="3.8865494441675502E-2"/>
    <n v="6578941.1093373662"/>
    <n v="5701475.4299013242"/>
    <n v="1199220.614752217"/>
    <n v="6147211"/>
    <n v="2407435.6764366389"/>
    <n v="4141259"/>
    <n v="438785.5112520234"/>
    <n v="0"/>
    <n v="0"/>
    <n v="6578941.1093373662"/>
    <n v="0"/>
    <x v="0"/>
  </r>
  <r>
    <s v="Summary-22-02024-V1.xlsx"/>
    <x v="2"/>
    <m/>
    <n v="6868601.2892257338"/>
    <n v="266951.58522848779"/>
    <n v="3.8865494441675502E-2"/>
    <n v="6434084.5605010372"/>
    <n v="5725999.3835178157"/>
    <n v="1172815.9157802439"/>
    <n v="6158422"/>
    <n v="2407435.6764366389"/>
    <n v="4162355"/>
    <n v="441582.55497420201"/>
    <n v="0"/>
    <n v="0"/>
    <n v="6434084.5605010372"/>
    <n v="0"/>
    <x v="0"/>
  </r>
  <r>
    <s v="Summary-22-02024-V1.xlsx"/>
    <x v="3"/>
    <m/>
    <n v="10222240.314255619"/>
    <n v="397292.42411517288"/>
    <n v="3.8865494441675502E-2"/>
    <n v="4949293.6462884527"/>
    <n v="7642843.9342668084"/>
    <n v="1658090.042710636"/>
    <n v="6148144"/>
    <n v="3002098.5932489"/>
    <n v="4656545"/>
    <n v="589193.40252427361"/>
    <n v="0"/>
    <n v="0"/>
    <n v="4949293.6462884527"/>
    <n v="0"/>
    <x v="0"/>
  </r>
  <r>
    <s v="Summary-22-02024-V2 (increaseicity price).xlsx"/>
    <x v="0"/>
    <m/>
    <n v="8063955.5768184206"/>
    <n v="313409.62064875441"/>
    <n v="3.8865494441675502E-2"/>
    <n v="6233843.403506008"/>
    <n v="5816730.0468024276"/>
    <n v="2272631.2317984831"/>
    <n v="6190702"/>
    <n v="2389423.3529990572"/>
    <n v="4226663"/>
    <n v="450790.16997518082"/>
    <n v="0"/>
    <n v="0"/>
    <n v="6233843.403506008"/>
    <n v="0"/>
    <x v="1"/>
  </r>
  <r>
    <s v="Summary-22-02024-V2 (increaseicity price).xlsx"/>
    <x v="1"/>
    <m/>
    <n v="9556263.8920325208"/>
    <n v="371408.92117897421"/>
    <n v="3.8865494441675502E-2"/>
    <n v="5805660.1511003319"/>
    <n v="6807277.8773452844"/>
    <n v="2326023.5649176142"/>
    <n v="6207559"/>
    <n v="2644703.597839511"/>
    <n v="4513478"/>
    <n v="527660.31792671792"/>
    <n v="0"/>
    <n v="0"/>
    <n v="5805660.1511003319"/>
    <n v="0"/>
    <x v="1"/>
  </r>
  <r>
    <s v="Summary-22-02024-V2 (increaseicity price).xlsx"/>
    <x v="2"/>
    <m/>
    <n v="9640114.4145147689"/>
    <n v="374667.81319443957"/>
    <n v="3.8865494441675502E-2"/>
    <n v="5377476.8986942731"/>
    <n v="6734899.4654103592"/>
    <n v="2542142.527625809"/>
    <n v="6185629"/>
    <n v="2639488.018199557"/>
    <n v="4433802"/>
    <n v="524588.97219523974"/>
    <n v="0"/>
    <n v="0"/>
    <n v="5377476.8986942731"/>
    <n v="0"/>
    <x v="1"/>
  </r>
  <r>
    <s v="Summary-22-02024-V2 (increaseicity price).xlsx"/>
    <x v="3"/>
    <m/>
    <n v="11136431.19041393"/>
    <n v="432822.904531134"/>
    <n v="3.8865494441675502E-2"/>
    <n v="4949293.6462884881"/>
    <n v="7664815.3955517448"/>
    <n v="2515518.1022324669"/>
    <n v="6146243"/>
    <n v="3000716.0069528781"/>
    <n v="4695078"/>
    <n v="593453.42470795568"/>
    <n v="0"/>
    <n v="0"/>
    <n v="4949293.6462884881"/>
    <n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x v="0"/>
    <m/>
    <x v="0"/>
    <n v="0"/>
    <n v="0"/>
    <s v="0.0, 0.0, 0.0, 0.0, 0.0, 0.0, 0.0, 0.0, 0.0, 0.0, 0.0, 0.0"/>
  </r>
  <r>
    <x v="0"/>
    <x v="0"/>
    <x v="1"/>
    <m/>
    <x v="0"/>
    <n v="67.477000000000004"/>
    <n v="187939.3010279233"/>
    <s v="44.347, 67.477, 67.477, 44.698, 44.698, 29.082, 44.9, 44.9, 57.892, 44.698, 44.347, 44.347"/>
  </r>
  <r>
    <x v="0"/>
    <x v="0"/>
    <x v="1"/>
    <m/>
    <x v="1"/>
    <n v="95.236999999999995"/>
    <n v="103604.3923253609"/>
    <s v="83.899, 95.237, 95.237, 44.883, 44.883, 27.063, 54.025, 54.025, 34.057, 44.883, 83.899, 83.899"/>
  </r>
  <r>
    <x v="0"/>
    <x v="0"/>
    <x v="1"/>
    <m/>
    <x v="2"/>
    <n v="134.20099999999999"/>
    <n v="96237.760011736784"/>
    <s v="62.348, 43.272, 31.763, 40.045, 58.792, 48.147, 134.201, 134.201, 69.937, 38.426, 62.348, 62.348"/>
  </r>
  <r>
    <x v="0"/>
    <x v="0"/>
    <x v="1"/>
    <m/>
    <x v="3"/>
    <n v="132.773"/>
    <n v="124679.9302276933"/>
    <s v="83.899, 109.714, 109.714, 45.759, 51.366, 45.03, 132.773, 132.773, 67.697, 44.908, 83.899, 83.899"/>
  </r>
  <r>
    <x v="0"/>
    <x v="0"/>
    <x v="2"/>
    <m/>
    <x v="0"/>
    <n v="28.295999999999999"/>
    <n v="50213.003036929163"/>
    <s v="0.0, 0.0, 0.0, 0.0, 0.0, 0.0, 28.296, 28.296, 28.296, 0.0, 0.0, 0.0"/>
  </r>
  <r>
    <x v="0"/>
    <x v="0"/>
    <x v="2"/>
    <m/>
    <x v="2"/>
    <n v="0"/>
    <n v="-1.0236714909981671E-2"/>
    <s v="0.0, 0.0, 0.0, 0.0, 0.0, 0.0, 0.0, 0.0, 0.0, 0.0, 0.0, 0.0"/>
  </r>
  <r>
    <x v="0"/>
    <x v="0"/>
    <x v="2"/>
    <m/>
    <x v="1"/>
    <n v="464.50900000000001"/>
    <n v="1424962.01300431"/>
    <s v="464.509, 464.509, 464.509, 456.098, 229.925, 96.738, 143.564, 143.564, 229.955, 229.925, 464.509, 464.509"/>
  </r>
  <r>
    <x v="0"/>
    <x v="0"/>
    <x v="2"/>
    <m/>
    <x v="3"/>
    <n v="427.83300000000003"/>
    <n v="1316034.000516633"/>
    <s v="427.833, 427.833, 427.833, 427.833, 211.799, 76.877, 98.33, 98.33, 211.799, 211.799, 427.833, 427.833"/>
  </r>
  <r>
    <x v="0"/>
    <x v="0"/>
    <x v="3"/>
    <m/>
    <x v="0"/>
    <n v="200.142"/>
    <n v="499999.99999999948"/>
    <s v="131.539, 200.142, 200.142, 132.58, 132.58, 86.26, 100.806, 100.806, 139.342, 132.58, 131.539, 131.539"/>
  </r>
  <r>
    <x v="0"/>
    <x v="1"/>
    <x v="0"/>
    <m/>
    <x v="0"/>
    <n v="0"/>
    <n v="0"/>
    <s v="0.0, 0.0, 0.0, 0.0, 0.0, 0.0, 0.0, 0.0, 0.0, 0.0, 0.0, 0.0"/>
  </r>
  <r>
    <x v="0"/>
    <x v="1"/>
    <x v="1"/>
    <m/>
    <x v="0"/>
    <n v="0"/>
    <n v="0"/>
    <s v="0.0, 0.0, 0.0, 0.0, 0.0, 0.0, 0.0, 0.0, 0.0, 0.0, 0.0, 0.0"/>
  </r>
  <r>
    <x v="0"/>
    <x v="1"/>
    <x v="1"/>
    <m/>
    <x v="1"/>
    <n v="95.236999999999995"/>
    <n v="103604.392325357"/>
    <s v="83.899, 95.237, 95.237, 44.883, 44.883, 27.063, 54.025, 54.025, 34.057, 44.883, 83.899, 83.899"/>
  </r>
  <r>
    <x v="0"/>
    <x v="1"/>
    <x v="1"/>
    <m/>
    <x v="2"/>
    <n v="132.773"/>
    <n v="127460.50436422561"/>
    <s v="83.899, 115.83, 115.83, 50.924, 51.366, 45.03, 132.773, 132.773, 67.697, 44.908, 83.899, 83.899"/>
  </r>
  <r>
    <x v="0"/>
    <x v="1"/>
    <x v="1"/>
    <m/>
    <x v="3"/>
    <n v="132.773"/>
    <n v="127460.5043642232"/>
    <s v="83.899, 115.83, 115.83, 50.924, 51.366, 45.03, 132.773, 132.773, 67.697, 44.908, 83.899, 83.899"/>
  </r>
  <r>
    <x v="0"/>
    <x v="1"/>
    <x v="2"/>
    <m/>
    <x v="0"/>
    <n v="0"/>
    <n v="0"/>
    <s v="0.0, 0.0, 0.0, 0.0, 0.0, 0.0, 0.0, 0.0, 0.0, 0.0, 0.0, 0.0"/>
  </r>
  <r>
    <x v="0"/>
    <x v="1"/>
    <x v="2"/>
    <m/>
    <x v="2"/>
    <n v="412.339"/>
    <n v="1305007.8520925371"/>
    <s v="412.339, 412.339, 412.339, 412.339, 204.128, 76.877, 98.33, 98.33, 204.128, 204.128, 412.339, 412.339"/>
  </r>
  <r>
    <x v="0"/>
    <x v="1"/>
    <x v="2"/>
    <m/>
    <x v="1"/>
    <n v="464.50900000000001"/>
    <n v="1424961.983309153"/>
    <s v="464.509, 464.509, 464.509, 456.098, 229.925, 96.738, 143.564, 143.564, 229.955, 229.925, 464.509, 464.509"/>
  </r>
  <r>
    <x v="0"/>
    <x v="1"/>
    <x v="2"/>
    <m/>
    <x v="3"/>
    <n v="412.339"/>
    <n v="1305020.7991338309"/>
    <s v="412.339, 412.339, 412.339, 412.339, 204.128, 76.877, 98.33, 98.33, 204.128, 204.128, 412.339, 412.339"/>
  </r>
  <r>
    <x v="0"/>
    <x v="1"/>
    <x v="3"/>
    <m/>
    <x v="0"/>
    <n v="0"/>
    <n v="0"/>
    <s v="0.0, 0.0, 0.0, 0.0, 0.0, 0.0, 0.0, 0.0, 0.0, 0.0, 0.0, 0.0"/>
  </r>
  <r>
    <x v="0"/>
    <x v="2"/>
    <x v="0"/>
    <m/>
    <x v="0"/>
    <n v="0"/>
    <n v="0"/>
    <s v="0.0, 0.0, 0.0, 0.0, 0.0, 0.0, 0.0, 0.0, 0.0, 0.0, 0.0, 0.0"/>
  </r>
  <r>
    <x v="0"/>
    <x v="2"/>
    <x v="1"/>
    <m/>
    <x v="0"/>
    <n v="0"/>
    <n v="0"/>
    <s v="0.0, 0.0, 0.0, 0.0, 0.0, 0.0, 0.0, 0.0, 0.0, 0.0, 0.0, 0.0"/>
  </r>
  <r>
    <x v="0"/>
    <x v="2"/>
    <x v="1"/>
    <m/>
    <x v="1"/>
    <n v="95.236999999999995"/>
    <n v="103604.392325357"/>
    <s v="83.899, 95.237, 95.237, 44.883, 44.883, 27.063, 54.025, 54.025, 34.057, 44.883, 83.899, 83.899"/>
  </r>
  <r>
    <x v="0"/>
    <x v="2"/>
    <x v="1"/>
    <m/>
    <x v="2"/>
    <n v="132.773"/>
    <n v="123412.302094303"/>
    <s v="83.899, 106.477, 106.477, 44.908, 51.366, 45.03, 132.773, 132.773, 67.697, 44.908, 83.899, 83.899"/>
  </r>
  <r>
    <x v="0"/>
    <x v="2"/>
    <x v="1"/>
    <m/>
    <x v="3"/>
    <n v="132.773"/>
    <n v="123614.61677930471"/>
    <s v="83.899, 107.033, 107.033, 44.908, 51.366, 45.03, 132.773, 132.773, 67.697, 44.908, 83.899, 83.899"/>
  </r>
  <r>
    <x v="0"/>
    <x v="2"/>
    <x v="2"/>
    <m/>
    <x v="0"/>
    <n v="0"/>
    <n v="0"/>
    <s v="0.0, 0.0, 0.0, 0.0, 0.0, 0.0, 0.0, 0.0, 0.0, 0.0, 0.0, 0.0"/>
  </r>
  <r>
    <x v="0"/>
    <x v="2"/>
    <x v="2"/>
    <m/>
    <x v="2"/>
    <n v="436.03300000000002"/>
    <n v="1321675.8547052681"/>
    <s v="436.033, 436.033, 436.033, 436.033, 215.858, 76.877, 98.33, 98.33, 215.858, 215.858, 436.033, 436.033"/>
  </r>
  <r>
    <x v="0"/>
    <x v="2"/>
    <x v="2"/>
    <m/>
    <x v="1"/>
    <n v="464.50900000000001"/>
    <n v="1424961.983309153"/>
    <s v="464.509, 464.509, 464.509, 456.098, 229.925, 96.738, 143.564, 143.564, 229.955, 229.925, 464.509, 464.509"/>
  </r>
  <r>
    <x v="0"/>
    <x v="2"/>
    <x v="2"/>
    <m/>
    <x v="3"/>
    <n v="434.62599999999998"/>
    <n v="1320725.133850466"/>
    <s v="434.626, 434.626, 434.626, 434.626, 215.161, 76.877, 98.33, 98.33, 215.161, 215.161, 434.626, 434.626"/>
  </r>
  <r>
    <x v="0"/>
    <x v="2"/>
    <x v="3"/>
    <m/>
    <x v="0"/>
    <n v="0"/>
    <n v="0"/>
    <s v="0.0, 0.0, 0.0, 0.0, 0.0, 0.0, 0.0, 0.0, 0.0, 0.0, 0.0, 0.0"/>
  </r>
  <r>
    <x v="0"/>
    <x v="3"/>
    <x v="0"/>
    <m/>
    <x v="0"/>
    <n v="148.529"/>
    <n v="444444.76945497748"/>
    <s v="125.0, 148.529, 148.529, 125.0, 125.0, 125.0, 125.0, 125.0, 125.0, 125.0, 125.0, 125.0"/>
  </r>
  <r>
    <x v="0"/>
    <x v="3"/>
    <x v="1"/>
    <m/>
    <x v="0"/>
    <n v="41.734999999999999"/>
    <n v="2372.829940141155"/>
    <s v="1.372, 41.735, 41.735, 0.727, 0.727, 0.0, 3.792, 3.792, 40.364, 0.727, 1.372, 1.372"/>
  </r>
  <r>
    <x v="0"/>
    <x v="3"/>
    <x v="1"/>
    <m/>
    <x v="1"/>
    <n v="83.230999999999995"/>
    <n v="84051.87382786021"/>
    <s v="83.231, 56.656, 35.81, 40.045, 38.326, 21.497, 51.253, 51.253, 30.494, 38.326, 83.231, 83.231"/>
  </r>
  <r>
    <x v="0"/>
    <x v="3"/>
    <x v="1"/>
    <m/>
    <x v="2"/>
    <n v="77.105000000000004"/>
    <n v="87528.361421063964"/>
    <s v="77.105, 46.784, 32.269, 41.894, 41.894, 28.727, 61.751, 61.751, 37.801, 41.894, 77.105, 77.105"/>
  </r>
  <r>
    <x v="0"/>
    <x v="3"/>
    <x v="1"/>
    <m/>
    <x v="3"/>
    <n v="78.254000000000005"/>
    <n v="82441.976941080036"/>
    <s v="75.231, 53.006, 31.763, 40.045, 38.351, 28.16, 78.254, 78.254, 37.801, 38.351, 75.231, 75.231"/>
  </r>
  <r>
    <x v="0"/>
    <x v="3"/>
    <x v="2"/>
    <m/>
    <x v="0"/>
    <n v="0"/>
    <n v="0"/>
    <s v="0.0, 0.0, 0.0, 0.0, 0.0, 0.0, 0.0, 0.0, 0.0, 0.0, 0.0, 0.0"/>
  </r>
  <r>
    <x v="0"/>
    <x v="3"/>
    <x v="2"/>
    <m/>
    <x v="2"/>
    <n v="293.56799999999998"/>
    <n v="915486.5738780601"/>
    <s v="293.568, 293.568, 293.568, 293.568, 145.331, 35.36, 56.393, 56.393, 145.331, 145.331, 293.568, 293.568"/>
  </r>
  <r>
    <x v="0"/>
    <x v="3"/>
    <x v="2"/>
    <m/>
    <x v="1"/>
    <n v="447.57900000000001"/>
    <n v="1261794.4527310459"/>
    <s v="447.579, 447.579, 447.579, 440.029, 221.574, 96.738, 111.182, 111.182, 170.311, 221.574, 447.579, 447.579"/>
  </r>
  <r>
    <x v="0"/>
    <x v="3"/>
    <x v="2"/>
    <m/>
    <x v="3"/>
    <n v="447.57900000000001"/>
    <n v="1178435.835404899"/>
    <s v="447.579, 447.579, 447.579, 447.579, 221.574, 96.738, 111.182, 111.182, 170.311, 221.574, 447.579, 447.579"/>
  </r>
  <r>
    <x v="0"/>
    <x v="3"/>
    <x v="3"/>
    <m/>
    <x v="0"/>
    <n v="100.696"/>
    <n v="17602.946567439951"/>
    <s v="34.297, 100.696, 100.696, 18.184, 18.184, 0.0, 0.0, 0.0, 66.409, 18.184, 34.297, 34.297"/>
  </r>
  <r>
    <x v="1"/>
    <x v="0"/>
    <x v="3"/>
    <m/>
    <x v="0"/>
    <n v="0"/>
    <n v="0"/>
    <s v="0.0, 0.0, 0.0, 0.0, 0.0, 0.0, 0.0, 0.0, 0.0, 0.0, 0.0, 0.0"/>
  </r>
  <r>
    <x v="1"/>
    <x v="0"/>
    <x v="2"/>
    <m/>
    <x v="0"/>
    <n v="0"/>
    <n v="0"/>
    <s v="0.0, 0.0, 0.0, 0.0, 0.0, 0.0, 0.0, 0.0, 0.0, 0.0, 0.0, 0.0"/>
  </r>
  <r>
    <x v="1"/>
    <x v="0"/>
    <x v="2"/>
    <m/>
    <x v="2"/>
    <n v="488.774"/>
    <n v="1342667.6871795901"/>
    <s v="488.774, 488.774, 488.774, 456.098, 229.925, 76.877, 98.33, 98.33, 241.967, 229.925, 488.774, 488.774"/>
  </r>
  <r>
    <x v="1"/>
    <x v="0"/>
    <x v="2"/>
    <m/>
    <x v="1"/>
    <n v="695.29700000000003"/>
    <n v="1444542.334412568"/>
    <s v="488.774, 695.297, 695.297, 456.098, 229.925, 96.738, 143.564, 143.564, 277.497, 229.925, 488.774, 488.774"/>
  </r>
  <r>
    <x v="1"/>
    <x v="0"/>
    <x v="2"/>
    <m/>
    <x v="3"/>
    <n v="486.37099999999998"/>
    <n v="1342206.437052266"/>
    <s v="486.371, 486.371, 486.371, 456.098, 229.925, 76.877, 98.33, 98.33, 240.778, 229.925, 486.371, 486.371"/>
  </r>
  <r>
    <x v="1"/>
    <x v="0"/>
    <x v="1"/>
    <m/>
    <x v="0"/>
    <n v="0"/>
    <n v="0"/>
    <s v="0.0, 0.0, 0.0, 0.0, 0.0, 0.0, 0.0, 0.0, 0.0, 0.0, 0.0, 0.0"/>
  </r>
  <r>
    <x v="1"/>
    <x v="0"/>
    <x v="1"/>
    <m/>
    <x v="1"/>
    <n v="83.899000000000001"/>
    <n v="100144.7990571024"/>
    <s v="83.899, 57.525, 38.489, 44.883, 44.883, 27.063, 54.025, 54.025, 34.057, 44.883, 83.899, 83.899"/>
  </r>
  <r>
    <x v="1"/>
    <x v="0"/>
    <x v="1"/>
    <m/>
    <x v="2"/>
    <n v="132.773"/>
    <n v="119747.5140075816"/>
    <s v="83.899, 85.659, 85.659, 44.908, 51.366, 45.03, 132.773, 132.773, 67.697, 44.908, 83.899, 83.899"/>
  </r>
  <r>
    <x v="1"/>
    <x v="0"/>
    <x v="1"/>
    <m/>
    <x v="3"/>
    <n v="132.773"/>
    <n v="119826.6735023982"/>
    <s v="83.899, 86.607, 86.607, 44.908, 51.366, 45.03, 132.773, 132.773, 67.697, 44.908, 83.899, 83.899"/>
  </r>
  <r>
    <x v="1"/>
    <x v="0"/>
    <x v="0"/>
    <m/>
    <x v="0"/>
    <n v="0"/>
    <n v="0"/>
    <s v="0.0, 0.0, 0.0, 0.0, 0.0, 0.0, 0.0, 0.0, 0.0, 0.0, 0.0, 0.0"/>
  </r>
  <r>
    <x v="1"/>
    <x v="1"/>
    <x v="3"/>
    <m/>
    <x v="0"/>
    <n v="58.908999999999999"/>
    <n v="50888.502427606058"/>
    <s v="58.909, 58.909, 58.909, 53.236, 53.236, 0.0, 0.0, 0.0, 15.07, 53.236, 58.909, 58.909"/>
  </r>
  <r>
    <x v="1"/>
    <x v="1"/>
    <x v="2"/>
    <m/>
    <x v="0"/>
    <n v="0"/>
    <n v="0"/>
    <s v="0.0, 0.0, 0.0, 0.0, 0.0, 0.0, 0.0, 0.0, 0.0, 0.0, 0.0, 0.0"/>
  </r>
  <r>
    <x v="1"/>
    <x v="1"/>
    <x v="2"/>
    <m/>
    <x v="2"/>
    <n v="242.16200000000001"/>
    <n v="907191.03675294016"/>
    <s v="242.162, 242.162, 242.162, 242.162, 119.882, 58.595, 80.047, 80.047, 119.882, 119.882, 242.162, 242.162"/>
  </r>
  <r>
    <x v="1"/>
    <x v="1"/>
    <x v="2"/>
    <m/>
    <x v="1"/>
    <n v="695.29700000000003"/>
    <n v="1444542.332292493"/>
    <s v="488.774, 695.297, 695.297, 456.098, 229.925, 96.738, 143.564, 143.564, 277.497, 229.925, 488.774, 488.774"/>
  </r>
  <r>
    <x v="1"/>
    <x v="1"/>
    <x v="2"/>
    <m/>
    <x v="3"/>
    <n v="464.50900000000001"/>
    <n v="1337199.9742279879"/>
    <s v="464.509, 464.509, 464.509, 456.098, 229.925, 76.877, 98.33, 98.33, 229.955, 229.925, 464.509, 464.509"/>
  </r>
  <r>
    <x v="1"/>
    <x v="1"/>
    <x v="1"/>
    <m/>
    <x v="0"/>
    <n v="2.3559999999999999"/>
    <n v="2035.5400971042411"/>
    <s v="2.356, 2.356, 2.356, 2.129, 2.129, 0.0, 0.0, 0.0, 0.603, 2.129, 2.356, 2.356"/>
  </r>
  <r>
    <x v="1"/>
    <x v="1"/>
    <x v="1"/>
    <m/>
    <x v="1"/>
    <n v="83.899000000000001"/>
    <n v="100144.79905710121"/>
    <s v="83.899, 57.525, 38.489, 44.883, 44.883, 27.063, 54.025, 54.025, 34.057, 44.883, 83.899, 83.899"/>
  </r>
  <r>
    <x v="1"/>
    <x v="1"/>
    <x v="1"/>
    <m/>
    <x v="2"/>
    <n v="77.924999999999997"/>
    <n v="89730.008980969345"/>
    <s v="73.809, 43.272, 38.489, 44.908, 44.908, 33.725, 77.925, 77.925, 41.8, 44.908, 73.809, 73.809"/>
  </r>
  <r>
    <x v="1"/>
    <x v="1"/>
    <x v="1"/>
    <m/>
    <x v="3"/>
    <n v="132.773"/>
    <n v="120551.39502171471"/>
    <s v="83.899, 95.237, 95.237, 44.908, 51.366, 45.03, 132.773, 132.773, 67.697, 44.908, 83.899, 83.899"/>
  </r>
  <r>
    <x v="1"/>
    <x v="1"/>
    <x v="0"/>
    <m/>
    <x v="0"/>
    <n v="125"/>
    <n v="130885.75303885811"/>
    <s v="118.755, 125.0, 125.0, 125.0, 125.0, 0.0, 61.102, 61.102, 125.0, 125.0, 118.755, 118.755"/>
  </r>
  <r>
    <x v="1"/>
    <x v="2"/>
    <x v="3"/>
    <m/>
    <x v="0"/>
    <n v="75.185000000000002"/>
    <n v="28705.23659492781"/>
    <s v="50.152, 75.185, 75.185, 34.422, 34.422, 0.0, 0.0, 0.0, 55.438, 34.422, 50.152, 50.152"/>
  </r>
  <r>
    <x v="1"/>
    <x v="2"/>
    <x v="2"/>
    <m/>
    <x v="0"/>
    <n v="0"/>
    <n v="0"/>
    <s v="0.0, 0.0, 0.0, 0.0, 0.0, 0.0, 0.0, 0.0, 0.0, 0.0, 0.0, 0.0"/>
  </r>
  <r>
    <x v="1"/>
    <x v="2"/>
    <x v="2"/>
    <m/>
    <x v="2"/>
    <n v="289.93599999999998"/>
    <n v="951752.8771704745"/>
    <s v="289.936, 289.936, 289.936, 278.368, 143.533, 57.886, 79.338, 79.338, 143.533, 143.533, 289.936, 289.936"/>
  </r>
  <r>
    <x v="1"/>
    <x v="2"/>
    <x v="2"/>
    <m/>
    <x v="1"/>
    <n v="382.21600000000001"/>
    <n v="1169376.634744711"/>
    <s v="382.216, 382.216, 382.216, 382.216, 189.216, 96.738, 98.881, 98.881, 170.311, 189.216, 382.216, 382.216"/>
  </r>
  <r>
    <x v="1"/>
    <x v="2"/>
    <x v="2"/>
    <m/>
    <x v="3"/>
    <n v="539.72799999999995"/>
    <n v="1348222.411480146"/>
    <s v="488.774, 539.728, 539.728, 456.098, 229.925, 76.877, 98.33, 98.33, 259.016, 229.925, 488.774, 488.774"/>
  </r>
  <r>
    <x v="1"/>
    <x v="2"/>
    <x v="1"/>
    <m/>
    <x v="0"/>
    <n v="28.318000000000001"/>
    <n v="2283.246556379419"/>
    <s v="2.006, 28.318, 28.318, 1.377, 1.377, 0.0, 2.591, 2.591, 27.528, 1.377, 2.006, 2.006"/>
  </r>
  <r>
    <x v="1"/>
    <x v="2"/>
    <x v="1"/>
    <m/>
    <x v="1"/>
    <n v="76.245999999999995"/>
    <n v="79202.72447226962"/>
    <s v="76.246, 52.467, 31.763, 40.045, 38.326, 21.497, 51.253, 51.253, 30.494, 38.326, 76.246, 76.246"/>
  </r>
  <r>
    <x v="1"/>
    <x v="2"/>
    <x v="1"/>
    <m/>
    <x v="2"/>
    <n v="76.872"/>
    <n v="82279.42340542865"/>
    <s v="76.872, 46.455, 31.763, 40.045, 38.351, 28.16, 75.798, 75.798, 37.801, 38.351, 76.872, 76.872"/>
  </r>
  <r>
    <x v="1"/>
    <x v="2"/>
    <x v="1"/>
    <m/>
    <x v="3"/>
    <n v="132.773"/>
    <n v="118391.8446864077"/>
    <s v="83.899, 65.545, 65.545, 44.908, 51.366, 45.03, 132.773, 132.773, 67.697, 44.908, 83.899, 83.899"/>
  </r>
  <r>
    <x v="1"/>
    <x v="2"/>
    <x v="0"/>
    <m/>
    <x v="0"/>
    <n v="148.529"/>
    <n v="363439.20151516667"/>
    <s v="125.0, 148.529, 148.529, 125.0, 125.0, 123.238, 125.0, 125.0, 125.0, 125.0, 125.0, 125.0"/>
  </r>
  <r>
    <x v="1"/>
    <x v="3"/>
    <x v="3"/>
    <m/>
    <x v="0"/>
    <n v="101.295"/>
    <n v="17410.434367656489"/>
    <s v="35.8, 101.295, 101.295, 21.557, 21.557, 0.0, 0.0, 0.0, 65.697, 21.557, 35.8, 35.8"/>
  </r>
  <r>
    <x v="1"/>
    <x v="3"/>
    <x v="2"/>
    <m/>
    <x v="0"/>
    <n v="0"/>
    <n v="0"/>
    <s v="0.0, 0.0, 0.0, 0.0, 0.0, 0.0, 0.0, 0.0, 0.0, 0.0, 0.0, 0.0"/>
  </r>
  <r>
    <x v="1"/>
    <x v="3"/>
    <x v="2"/>
    <m/>
    <x v="2"/>
    <n v="438.15699999999998"/>
    <n v="1219153.4133637219"/>
    <s v="438.157, 438.157, 438.157, 435.105, 216.909, 94.017, 108.041, 108.041, 166.27, 216.909, 438.157, 438.157"/>
  </r>
  <r>
    <x v="1"/>
    <x v="3"/>
    <x v="2"/>
    <m/>
    <x v="1"/>
    <n v="447.57900000000001"/>
    <n v="1254026.7226924191"/>
    <s v="447.579, 447.579, 447.579, 447.579, 221.574, 96.738, 111.182, 111.182, 170.311, 221.574, 447.579, 447.579"/>
  </r>
  <r>
    <x v="1"/>
    <x v="3"/>
    <x v="2"/>
    <m/>
    <x v="3"/>
    <n v="300.25"/>
    <n v="886039.25336744648"/>
    <s v="300.25, 300.25, 300.25, 300.25, 148.639, 38.505, 57.371, 57.371, 148.639, 148.639, 300.25, 300.25"/>
  </r>
  <r>
    <x v="1"/>
    <x v="3"/>
    <x v="1"/>
    <m/>
    <x v="0"/>
    <n v="41.435000000000002"/>
    <n v="2356.0241475665371"/>
    <s v="1.432, 41.435, 41.435, 0.862, 0.862, 0.0, 5.978, 5.978, 40.011, 0.862, 1.432, 1.432"/>
  </r>
  <r>
    <x v="1"/>
    <x v="3"/>
    <x v="1"/>
    <m/>
    <x v="1"/>
    <n v="83.230999999999995"/>
    <n v="82776.628235720345"/>
    <s v="83.231, 56.656, 31.763, 41.869, 41.869, 21.497, 51.253, 51.253, 30.494, 41.869, 83.231, 83.231"/>
  </r>
  <r>
    <x v="1"/>
    <x v="3"/>
    <x v="1"/>
    <m/>
    <x v="2"/>
    <n v="75.47"/>
    <n v="87223.414314301393"/>
    <s v="75.47, 56.053, 35.81, 40.045, 38.351, 28.683, 59.273, 59.273, 37.801, 38.351, 75.47, 75.47"/>
  </r>
  <r>
    <x v="1"/>
    <x v="3"/>
    <x v="1"/>
    <m/>
    <x v="3"/>
    <n v="80.162000000000006"/>
    <n v="84042.343367286929"/>
    <s v="77.533, 43.737, 31.763, 40.045, 38.351, 28.204, 80.162, 80.162, 37.801, 38.351, 77.533, 77.533"/>
  </r>
  <r>
    <x v="1"/>
    <x v="3"/>
    <x v="0"/>
    <m/>
    <x v="0"/>
    <n v="148.529"/>
    <n v="444332.40290545783"/>
    <s v="125.0, 148.529, 148.529, 125.0, 125.0, 125.0, 125.0, 125.0, 125.0, 125.0, 125.0, 125.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x v="0"/>
    <x v="0"/>
    <m/>
    <x v="0"/>
    <x v="0"/>
    <x v="0"/>
    <n v="0"/>
    <n v="0"/>
    <n v="0"/>
    <m/>
    <n v="0"/>
    <m/>
    <n v="0"/>
    <m/>
    <m/>
    <m/>
    <n v="0"/>
    <m/>
  </r>
  <r>
    <x v="0"/>
    <x v="0"/>
    <m/>
    <x v="1"/>
    <x v="0"/>
    <x v="0"/>
    <n v="67.476576897405494"/>
    <n v="628632.40220176289"/>
    <n v="24432.109133629729"/>
    <m/>
    <n v="628632.40220176289"/>
    <m/>
    <n v="0"/>
    <m/>
    <m/>
    <m/>
    <n v="3448686.173862353"/>
    <m/>
  </r>
  <r>
    <x v="0"/>
    <x v="0"/>
    <m/>
    <x v="1"/>
    <x v="0"/>
    <x v="1"/>
    <n v="95.23681601781675"/>
    <n v="346543.15340073803"/>
    <n v="13468.57100229708"/>
    <m/>
    <n v="346543.15340073803"/>
    <m/>
    <n v="0"/>
    <m/>
    <m/>
    <m/>
    <n v="1901140.5991703961"/>
    <m/>
  </r>
  <r>
    <x v="0"/>
    <x v="0"/>
    <m/>
    <x v="1"/>
    <x v="0"/>
    <x v="2"/>
    <n v="134.20097319996671"/>
    <n v="321902.73097646522"/>
    <n v="12510.908801525969"/>
    <m/>
    <n v="321902.73097646522"/>
    <m/>
    <n v="0"/>
    <m/>
    <m/>
    <m/>
    <n v="1765962.8962153969"/>
    <m/>
  </r>
  <r>
    <x v="0"/>
    <x v="0"/>
    <m/>
    <x v="1"/>
    <x v="0"/>
    <x v="3"/>
    <n v="132.77300246448931"/>
    <n v="417038.07355194609"/>
    <n v="16208.39092960022"/>
    <m/>
    <n v="417038.07355194609"/>
    <m/>
    <n v="0"/>
    <m/>
    <m/>
    <m/>
    <n v="2287876.7196781859"/>
    <m/>
  </r>
  <r>
    <x v="0"/>
    <x v="0"/>
    <m/>
    <x v="2"/>
    <x v="0"/>
    <x v="0"/>
    <n v="28.296239627814579"/>
    <n v="0"/>
    <n v="0"/>
    <m/>
    <n v="0"/>
    <m/>
    <n v="0"/>
    <m/>
    <m/>
    <m/>
    <n v="0"/>
    <m/>
  </r>
  <r>
    <x v="0"/>
    <x v="0"/>
    <m/>
    <x v="2"/>
    <x v="0"/>
    <x v="2"/>
    <n v="0"/>
    <n v="0"/>
    <n v="0"/>
    <m/>
    <n v="0"/>
    <m/>
    <n v="0"/>
    <m/>
    <m/>
    <m/>
    <n v="0"/>
    <m/>
  </r>
  <r>
    <x v="0"/>
    <x v="0"/>
    <m/>
    <x v="2"/>
    <x v="0"/>
    <x v="1"/>
    <n v="464.50855287018561"/>
    <n v="0"/>
    <n v="0"/>
    <m/>
    <n v="0"/>
    <m/>
    <n v="0"/>
    <m/>
    <m/>
    <m/>
    <n v="0"/>
    <m/>
  </r>
  <r>
    <x v="0"/>
    <x v="0"/>
    <m/>
    <x v="2"/>
    <x v="0"/>
    <x v="3"/>
    <n v="427.83319820851767"/>
    <n v="0"/>
    <n v="0"/>
    <m/>
    <n v="0"/>
    <m/>
    <n v="0"/>
    <m/>
    <m/>
    <m/>
    <n v="0"/>
    <m/>
  </r>
  <r>
    <x v="0"/>
    <x v="0"/>
    <m/>
    <x v="3"/>
    <x v="0"/>
    <x v="0"/>
    <n v="200.14238910255241"/>
    <n v="0"/>
    <n v="0"/>
    <m/>
    <n v="0"/>
    <m/>
    <n v="0"/>
    <m/>
    <m/>
    <m/>
    <n v="0"/>
    <m/>
  </r>
  <r>
    <x v="0"/>
    <x v="0"/>
    <m/>
    <x v="4"/>
    <x v="1"/>
    <x v="3"/>
    <n v="562.99181332255444"/>
    <n v="0"/>
    <n v="0"/>
    <m/>
    <m/>
    <n v="0"/>
    <n v="0"/>
    <m/>
    <m/>
    <m/>
    <m/>
    <n v="0"/>
  </r>
  <r>
    <x v="0"/>
    <x v="0"/>
    <m/>
    <x v="4"/>
    <x v="1"/>
    <x v="2"/>
    <n v="698.42507139996712"/>
    <n v="0"/>
    <n v="0"/>
    <m/>
    <m/>
    <n v="0"/>
    <n v="0"/>
    <m/>
    <m/>
    <m/>
    <m/>
    <n v="0"/>
  </r>
  <r>
    <x v="0"/>
    <x v="0"/>
    <m/>
    <x v="5"/>
    <x v="1"/>
    <x v="2"/>
    <n v="677.93665799996461"/>
    <n v="-2106047.8648536098"/>
    <n v="-81852.591585370537"/>
    <m/>
    <m/>
    <n v="2106048"/>
    <n v="0"/>
    <m/>
    <m/>
    <m/>
    <m/>
    <n v="0"/>
  </r>
  <r>
    <x v="0"/>
    <x v="0"/>
    <m/>
    <x v="5"/>
    <x v="1"/>
    <x v="3"/>
    <n v="663.28112848384535"/>
    <n v="-2010635.0198989201"/>
    <n v="-78144.324190119572"/>
    <m/>
    <m/>
    <n v="2010635"/>
    <n v="0"/>
    <m/>
    <m/>
    <m/>
    <m/>
    <n v="0"/>
  </r>
  <r>
    <x v="0"/>
    <x v="0"/>
    <m/>
    <x v="5"/>
    <x v="1"/>
    <x v="1"/>
    <n v="663.28112848384535"/>
    <n v="-2133319.9498692788"/>
    <n v="-82912.534653959927"/>
    <m/>
    <m/>
    <n v="2133320"/>
    <n v="0"/>
    <m/>
    <m/>
    <m/>
    <m/>
    <n v="0"/>
  </r>
  <r>
    <x v="0"/>
    <x v="0"/>
    <m/>
    <x v="6"/>
    <x v="2"/>
    <x v="2"/>
    <n v="0"/>
    <n v="0"/>
    <n v="0"/>
    <n v="0"/>
    <m/>
    <m/>
    <n v="0"/>
    <n v="0"/>
    <n v="0"/>
    <n v="0"/>
    <m/>
    <m/>
  </r>
  <r>
    <x v="0"/>
    <x v="0"/>
    <m/>
    <x v="7"/>
    <x v="2"/>
    <x v="2"/>
    <n v="0"/>
    <n v="0"/>
    <n v="0"/>
    <n v="0"/>
    <m/>
    <m/>
    <n v="0"/>
    <n v="0"/>
    <n v="0"/>
    <n v="0"/>
    <m/>
    <m/>
  </r>
  <r>
    <x v="0"/>
    <x v="0"/>
    <m/>
    <x v="7"/>
    <x v="2"/>
    <x v="1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0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0"/>
    <m/>
    <x v="8"/>
    <x v="2"/>
    <x v="2"/>
    <n v="0"/>
    <n v="0"/>
    <n v="0"/>
    <n v="0"/>
    <m/>
    <m/>
    <n v="0"/>
    <n v="0"/>
    <n v="0"/>
    <n v="0"/>
    <m/>
    <m/>
  </r>
  <r>
    <x v="0"/>
    <x v="0"/>
    <m/>
    <x v="8"/>
    <x v="2"/>
    <x v="1"/>
    <n v="154.83616880644391"/>
    <n v="697280.50106497202"/>
    <n v="27100.15143842937"/>
    <n v="399317.87009031029"/>
    <m/>
    <m/>
    <n v="0"/>
    <n v="343506"/>
    <n v="45543.616627082411"/>
    <n v="0"/>
    <m/>
    <m/>
  </r>
  <r>
    <x v="0"/>
    <x v="0"/>
    <m/>
    <x v="8"/>
    <x v="2"/>
    <x v="3"/>
    <n v="142.61105180840519"/>
    <n v="663124.9118686557"/>
    <n v="25772.677576367791"/>
    <n v="379757.68289344828"/>
    <m/>
    <m/>
    <n v="0"/>
    <n v="326680"/>
    <n v="43312.708036273863"/>
    <n v="0"/>
    <m/>
    <m/>
  </r>
  <r>
    <x v="0"/>
    <x v="0"/>
    <m/>
    <x v="9"/>
    <x v="2"/>
    <x v="2"/>
    <n v="267.61896600001478"/>
    <n v="64987.058044991041"/>
    <n v="2525.754143228442"/>
    <n v="30000.267618966001"/>
    <m/>
    <m/>
    <n v="0"/>
    <n v="39549"/>
    <n v="4562.1822929822902"/>
    <n v="0"/>
    <m/>
    <m/>
  </r>
  <r>
    <x v="0"/>
    <x v="0"/>
    <m/>
    <x v="9"/>
    <x v="2"/>
    <x v="1"/>
    <n v="0"/>
    <n v="0"/>
    <n v="0"/>
    <n v="0"/>
    <m/>
    <m/>
    <n v="0"/>
    <n v="0"/>
    <n v="0"/>
    <n v="0"/>
    <m/>
    <m/>
  </r>
  <r>
    <x v="0"/>
    <x v="0"/>
    <m/>
    <x v="9"/>
    <x v="2"/>
    <x v="3"/>
    <n v="0"/>
    <n v="0"/>
    <n v="0"/>
    <n v="0"/>
    <m/>
    <m/>
    <n v="0"/>
    <n v="0"/>
    <n v="0"/>
    <n v="0"/>
    <m/>
    <m/>
  </r>
  <r>
    <x v="0"/>
    <x v="0"/>
    <m/>
    <x v="10"/>
    <x v="2"/>
    <x v="2"/>
    <n v="179.71811900001299"/>
    <n v="0"/>
    <n v="0"/>
    <n v="0"/>
    <m/>
    <m/>
    <n v="0"/>
    <n v="0"/>
    <n v="0"/>
    <n v="0"/>
    <m/>
    <m/>
  </r>
  <r>
    <x v="0"/>
    <x v="0"/>
    <m/>
    <x v="10"/>
    <x v="2"/>
    <x v="1"/>
    <n v="206.90083799999971"/>
    <n v="0"/>
    <n v="0"/>
    <n v="0"/>
    <m/>
    <m/>
    <n v="0"/>
    <n v="0"/>
    <n v="0"/>
    <n v="0"/>
    <m/>
    <m/>
  </r>
  <r>
    <x v="0"/>
    <x v="0"/>
    <m/>
    <x v="10"/>
    <x v="2"/>
    <x v="3"/>
    <n v="206.90083799999931"/>
    <n v="0"/>
    <n v="0"/>
    <n v="0"/>
    <m/>
    <m/>
    <n v="0"/>
    <n v="0"/>
    <n v="0"/>
    <n v="0"/>
    <m/>
    <m/>
  </r>
  <r>
    <x v="0"/>
    <x v="0"/>
    <m/>
    <x v="11"/>
    <x v="2"/>
    <x v="2"/>
    <n v="0"/>
    <n v="0"/>
    <n v="0"/>
    <n v="0"/>
    <m/>
    <m/>
    <n v="0"/>
    <n v="0"/>
    <n v="0"/>
    <n v="0"/>
    <m/>
    <m/>
  </r>
  <r>
    <x v="0"/>
    <x v="0"/>
    <m/>
    <x v="11"/>
    <x v="2"/>
    <x v="3"/>
    <n v="17.420586400000001"/>
    <n v="0"/>
    <n v="0"/>
    <n v="0"/>
    <m/>
    <m/>
    <n v="0"/>
    <n v="0"/>
    <n v="0"/>
    <n v="0"/>
    <m/>
    <m/>
  </r>
  <r>
    <x v="0"/>
    <x v="0"/>
    <m/>
    <x v="12"/>
    <x v="2"/>
    <x v="0"/>
    <n v="28.296239344853682"/>
    <n v="52434.781952439022"/>
    <n v="2037.9037265229849"/>
    <n v="30028.296239344851"/>
    <m/>
    <m/>
    <n v="0"/>
    <n v="25831"/>
    <n v="3424.8334831092948"/>
    <n v="0"/>
    <m/>
    <m/>
  </r>
  <r>
    <x v="0"/>
    <x v="0"/>
    <m/>
    <x v="13"/>
    <x v="2"/>
    <x v="2"/>
    <n v="237.611597399999"/>
    <n v="0"/>
    <n v="0"/>
    <n v="0"/>
    <m/>
    <m/>
    <n v="0"/>
    <n v="0"/>
    <n v="0"/>
    <n v="0"/>
    <m/>
    <m/>
  </r>
  <r>
    <x v="0"/>
    <x v="0"/>
    <m/>
    <x v="13"/>
    <x v="2"/>
    <x v="1"/>
    <n v="163.51811920705649"/>
    <n v="0"/>
    <n v="0"/>
    <n v="0"/>
    <m/>
    <m/>
    <n v="0"/>
    <n v="0"/>
    <n v="0"/>
    <n v="0"/>
    <m/>
    <m/>
  </r>
  <r>
    <x v="0"/>
    <x v="0"/>
    <m/>
    <x v="13"/>
    <x v="2"/>
    <x v="3"/>
    <n v="236.19861398709219"/>
    <n v="0"/>
    <n v="0"/>
    <n v="0"/>
    <m/>
    <m/>
    <n v="0"/>
    <n v="0"/>
    <n v="0"/>
    <n v="0"/>
    <m/>
    <m/>
  </r>
  <r>
    <x v="0"/>
    <x v="0"/>
    <m/>
    <x v="14"/>
    <x v="2"/>
    <x v="0"/>
    <n v="0"/>
    <n v="0"/>
    <n v="0"/>
    <n v="0"/>
    <m/>
    <m/>
    <n v="0"/>
    <n v="0"/>
    <n v="0"/>
    <n v="0"/>
    <m/>
    <m/>
  </r>
  <r>
    <x v="0"/>
    <x v="0"/>
    <m/>
    <x v="15"/>
    <x v="2"/>
    <x v="2"/>
    <n v="498.87505099999709"/>
    <n v="852386.29623853939"/>
    <n v="33128.414858619311"/>
    <n v="452978.54630799731"/>
    <m/>
    <m/>
    <n v="0"/>
    <n v="422369"/>
    <n v="22961.691867938869"/>
    <n v="0"/>
    <m/>
    <m/>
  </r>
  <r>
    <x v="0"/>
    <x v="0"/>
    <m/>
    <x v="15"/>
    <x v="2"/>
    <x v="3"/>
    <n v="402.13700951612452"/>
    <n v="687098.05277853762"/>
    <n v="26704.40555115031"/>
    <n v="365140.40464064112"/>
    <m/>
    <m/>
    <n v="0"/>
    <n v="340467"/>
    <n v="18509.135870183469"/>
    <n v="0"/>
    <m/>
    <m/>
  </r>
  <r>
    <x v="0"/>
    <x v="0"/>
    <m/>
    <x v="16"/>
    <x v="2"/>
    <x v="2"/>
    <n v="0"/>
    <n v="0"/>
    <n v="0"/>
    <n v="0"/>
    <m/>
    <m/>
    <n v="0"/>
    <n v="0"/>
    <n v="0"/>
    <n v="0"/>
    <m/>
    <m/>
  </r>
  <r>
    <x v="0"/>
    <x v="0"/>
    <m/>
    <x v="16"/>
    <x v="2"/>
    <x v="3"/>
    <n v="96.738041483874326"/>
    <n v="16892.194186717599"/>
    <n v="656.52347927157598"/>
    <n v="9673.8041483874331"/>
    <m/>
    <m/>
    <n v="0"/>
    <n v="8322"/>
    <n v="1103.3316073733299"/>
    <n v="0"/>
    <m/>
    <m/>
  </r>
  <r>
    <x v="0"/>
    <x v="0"/>
    <m/>
    <x v="17"/>
    <x v="2"/>
    <x v="2"/>
    <n v="0"/>
    <n v="0"/>
    <n v="0"/>
    <n v="0"/>
    <m/>
    <m/>
    <n v="0"/>
    <n v="0"/>
    <n v="0"/>
    <n v="0"/>
    <m/>
    <m/>
  </r>
  <r>
    <x v="0"/>
    <x v="0"/>
    <m/>
    <x v="17"/>
    <x v="2"/>
    <x v="1"/>
    <n v="76.929434774193567"/>
    <n v="119433.4120667192"/>
    <n v="4641.8386128294142"/>
    <n v="58081.723254516139"/>
    <m/>
    <m/>
    <n v="18012.32343758603"/>
    <n v="49964"/>
    <n v="6624.4261403721466"/>
    <n v="0"/>
    <m/>
    <m/>
  </r>
  <r>
    <x v="0"/>
    <x v="0"/>
    <m/>
    <x v="17"/>
    <x v="2"/>
    <x v="3"/>
    <n v="96.738041483874326"/>
    <n v="150186.39360842819"/>
    <n v="5837.0684460036537"/>
    <n v="73037.221320325116"/>
    <m/>
    <m/>
    <n v="22650.327498710329"/>
    <n v="62829"/>
    <n v="8330.1536356686429"/>
    <n v="0"/>
    <m/>
    <m/>
  </r>
  <r>
    <x v="0"/>
    <x v="0"/>
    <m/>
    <x v="18"/>
    <x v="2"/>
    <x v="0"/>
    <n v="267.61896600001478"/>
    <n v="425121.54519833921"/>
    <n v="16522.55905194255"/>
    <n v="222029.0266596507"/>
    <m/>
    <m/>
    <n v="37419.109228729969"/>
    <n v="190997"/>
    <n v="25323.196449947121"/>
    <n v="0"/>
    <m/>
    <m/>
  </r>
  <r>
    <x v="0"/>
    <x v="0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0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0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0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0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0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0"/>
    <m/>
    <x v="21"/>
    <x v="2"/>
    <x v="0"/>
    <n v="208.148084666675"/>
    <n v="36346.382579689918"/>
    <n v="1412.62013012595"/>
    <n v="20814.808466667499"/>
    <m/>
    <m/>
    <n v="0"/>
    <n v="17906"/>
    <n v="2374.0025878572801"/>
    <n v="0"/>
    <m/>
    <m/>
  </r>
  <r>
    <x v="0"/>
    <x v="0"/>
    <m/>
    <x v="22"/>
    <x v="2"/>
    <x v="2"/>
    <n v="0"/>
    <n v="0"/>
    <n v="0"/>
    <n v="0"/>
    <m/>
    <m/>
    <n v="0"/>
    <n v="0"/>
    <n v="0"/>
    <n v="0"/>
    <m/>
    <m/>
  </r>
  <r>
    <x v="0"/>
    <x v="0"/>
    <m/>
    <x v="22"/>
    <x v="2"/>
    <x v="1"/>
    <n v="76.929434774193567"/>
    <n v="64986.644970288122"/>
    <n v="2525.7380888758721"/>
    <n v="30000.07692943477"/>
    <m/>
    <m/>
    <n v="0"/>
    <n v="39549"/>
    <n v="4562.1532945608806"/>
    <n v="0"/>
    <m/>
    <m/>
  </r>
  <r>
    <x v="0"/>
    <x v="0"/>
    <m/>
    <x v="22"/>
    <x v="2"/>
    <x v="3"/>
    <n v="96.738041483874326"/>
    <n v="64986.687880007798"/>
    <n v="2525.739756583343"/>
    <n v="30000.09673804148"/>
    <m/>
    <m/>
    <n v="0"/>
    <n v="39549"/>
    <n v="4562.1563068831674"/>
    <n v="0"/>
    <m/>
    <m/>
  </r>
  <r>
    <x v="0"/>
    <x v="0"/>
    <m/>
    <x v="23"/>
    <x v="3"/>
    <x v="0"/>
    <n v="0"/>
    <n v="0"/>
    <n v="0"/>
    <n v="0"/>
    <m/>
    <m/>
    <n v="0"/>
    <n v="0"/>
    <n v="0"/>
    <n v="0"/>
    <m/>
    <m/>
  </r>
  <r>
    <x v="0"/>
    <x v="0"/>
    <m/>
    <x v="24"/>
    <x v="4"/>
    <x v="4"/>
    <n v="0"/>
    <n v="0"/>
    <n v="0"/>
    <n v="0"/>
    <m/>
    <m/>
    <n v="0"/>
    <n v="0"/>
    <n v="0"/>
    <n v="0"/>
    <m/>
    <m/>
  </r>
  <r>
    <x v="0"/>
    <x v="0"/>
    <m/>
    <x v="25"/>
    <x v="4"/>
    <x v="5"/>
    <n v="267.61896600001478"/>
    <n v="462801.62217356788"/>
    <n v="17987.01387418521"/>
    <n v="346421.08821524959"/>
    <m/>
    <m/>
    <n v="0"/>
    <n v="142721"/>
    <n v="26340.36760345639"/>
    <n v="0"/>
    <m/>
    <m/>
  </r>
  <r>
    <x v="0"/>
    <x v="0"/>
    <m/>
    <x v="24"/>
    <x v="4"/>
    <x v="6"/>
    <n v="0"/>
    <n v="0"/>
    <n v="0"/>
    <n v="0"/>
    <m/>
    <m/>
    <n v="0"/>
    <n v="0"/>
    <n v="0"/>
    <n v="0"/>
    <m/>
    <m/>
  </r>
  <r>
    <x v="0"/>
    <x v="0"/>
    <m/>
    <x v="24"/>
    <x v="4"/>
    <x v="7"/>
    <n v="0"/>
    <n v="0"/>
    <n v="0"/>
    <n v="0"/>
    <m/>
    <m/>
    <n v="0"/>
    <n v="0"/>
    <n v="0"/>
    <n v="0"/>
    <m/>
    <m/>
  </r>
  <r>
    <x v="0"/>
    <x v="0"/>
    <m/>
    <x v="25"/>
    <x v="4"/>
    <x v="8"/>
    <n v="0"/>
    <n v="0"/>
    <n v="0"/>
    <n v="0"/>
    <m/>
    <m/>
    <n v="0"/>
    <n v="0"/>
    <n v="0"/>
    <n v="0"/>
    <m/>
    <m/>
  </r>
  <r>
    <x v="0"/>
    <x v="0"/>
    <m/>
    <x v="25"/>
    <x v="4"/>
    <x v="9"/>
    <n v="0"/>
    <n v="0"/>
    <n v="0"/>
    <n v="0"/>
    <m/>
    <m/>
    <n v="0"/>
    <n v="0"/>
    <n v="0"/>
    <n v="0"/>
    <m/>
    <m/>
  </r>
  <r>
    <x v="0"/>
    <x v="1"/>
    <m/>
    <x v="0"/>
    <x v="0"/>
    <x v="0"/>
    <n v="0"/>
    <n v="0"/>
    <n v="0"/>
    <m/>
    <n v="0"/>
    <m/>
    <n v="0"/>
    <m/>
    <m/>
    <m/>
    <n v="0"/>
    <m/>
  </r>
  <r>
    <x v="0"/>
    <x v="1"/>
    <m/>
    <x v="1"/>
    <x v="0"/>
    <x v="0"/>
    <n v="0"/>
    <n v="0"/>
    <n v="0"/>
    <m/>
    <n v="0"/>
    <m/>
    <n v="0"/>
    <m/>
    <m/>
    <m/>
    <n v="0"/>
    <m/>
  </r>
  <r>
    <x v="0"/>
    <x v="1"/>
    <m/>
    <x v="1"/>
    <x v="0"/>
    <x v="1"/>
    <n v="95.236816017802539"/>
    <n v="346543.1534007233"/>
    <n v="13468.57100229651"/>
    <m/>
    <n v="346543.1534007233"/>
    <m/>
    <n v="0"/>
    <m/>
    <m/>
    <m/>
    <n v="1901140.5991703139"/>
    <m/>
  </r>
  <r>
    <x v="0"/>
    <x v="1"/>
    <m/>
    <x v="1"/>
    <x v="0"/>
    <x v="2"/>
    <n v="132.7730024644751"/>
    <n v="426338.73067575123"/>
    <n v="16569.865567349389"/>
    <m/>
    <n v="426338.73067575123"/>
    <m/>
    <n v="0"/>
    <m/>
    <m/>
    <m/>
    <n v="2338900.2550835479"/>
    <m/>
  </r>
  <r>
    <x v="0"/>
    <x v="1"/>
    <m/>
    <x v="1"/>
    <x v="0"/>
    <x v="3"/>
    <n v="132.77300246448931"/>
    <n v="426338.73067574238"/>
    <n v="16569.86556734905"/>
    <m/>
    <n v="426338.73067574238"/>
    <m/>
    <n v="0"/>
    <m/>
    <m/>
    <m/>
    <n v="2338900.2550835032"/>
    <m/>
  </r>
  <r>
    <x v="0"/>
    <x v="1"/>
    <m/>
    <x v="2"/>
    <x v="0"/>
    <x v="0"/>
    <n v="0"/>
    <n v="0"/>
    <n v="0"/>
    <m/>
    <n v="0"/>
    <m/>
    <n v="0"/>
    <m/>
    <m/>
    <m/>
    <n v="0"/>
    <m/>
  </r>
  <r>
    <x v="0"/>
    <x v="1"/>
    <m/>
    <x v="2"/>
    <x v="0"/>
    <x v="2"/>
    <n v="412.3385540402893"/>
    <n v="0"/>
    <n v="0"/>
    <m/>
    <n v="0"/>
    <m/>
    <n v="0"/>
    <m/>
    <m/>
    <m/>
    <n v="0"/>
    <m/>
  </r>
  <r>
    <x v="0"/>
    <x v="1"/>
    <m/>
    <x v="2"/>
    <x v="0"/>
    <x v="1"/>
    <n v="464.50855287019982"/>
    <n v="0"/>
    <n v="0"/>
    <m/>
    <n v="0"/>
    <m/>
    <n v="0"/>
    <m/>
    <m/>
    <m/>
    <n v="0"/>
    <m/>
  </r>
  <r>
    <x v="0"/>
    <x v="1"/>
    <m/>
    <x v="2"/>
    <x v="0"/>
    <x v="3"/>
    <n v="412.3385540402893"/>
    <n v="0"/>
    <n v="0"/>
    <m/>
    <n v="0"/>
    <m/>
    <n v="0"/>
    <m/>
    <m/>
    <m/>
    <n v="0"/>
    <m/>
  </r>
  <r>
    <x v="0"/>
    <x v="1"/>
    <m/>
    <x v="3"/>
    <x v="0"/>
    <x v="0"/>
    <n v="0"/>
    <n v="0"/>
    <n v="0"/>
    <m/>
    <n v="0"/>
    <m/>
    <n v="0"/>
    <m/>
    <m/>
    <m/>
    <n v="0"/>
    <m/>
  </r>
  <r>
    <x v="0"/>
    <x v="1"/>
    <m/>
    <x v="4"/>
    <x v="1"/>
    <x v="3"/>
    <n v="562.99181332254022"/>
    <n v="0"/>
    <n v="0"/>
    <m/>
    <m/>
    <n v="0"/>
    <n v="0"/>
    <m/>
    <m/>
    <m/>
    <m/>
    <n v="0"/>
  </r>
  <r>
    <x v="0"/>
    <x v="1"/>
    <m/>
    <x v="4"/>
    <x v="1"/>
    <x v="2"/>
    <n v="562.99181332255444"/>
    <n v="0"/>
    <n v="0"/>
    <m/>
    <m/>
    <n v="0"/>
    <n v="0"/>
    <m/>
    <m/>
    <m/>
    <m/>
    <n v="0"/>
  </r>
  <r>
    <x v="0"/>
    <x v="1"/>
    <m/>
    <x v="5"/>
    <x v="1"/>
    <x v="2"/>
    <n v="663.28112848384535"/>
    <n v="-2006945.540979886"/>
    <n v="-78000.930767699203"/>
    <m/>
    <m/>
    <n v="2006946"/>
    <n v="0"/>
    <m/>
    <m/>
    <m/>
    <m/>
    <n v="0"/>
  </r>
  <r>
    <x v="0"/>
    <x v="1"/>
    <m/>
    <x v="5"/>
    <x v="1"/>
    <x v="3"/>
    <n v="663.28112848384535"/>
    <n v="-2006945.5721761191"/>
    <n v="-78000.931980156209"/>
    <m/>
    <m/>
    <n v="2006946"/>
    <n v="0"/>
    <m/>
    <m/>
    <m/>
    <m/>
    <n v="0"/>
  </r>
  <r>
    <x v="0"/>
    <x v="1"/>
    <m/>
    <x v="5"/>
    <x v="1"/>
    <x v="1"/>
    <n v="663.28112848384535"/>
    <n v="-2133319.949869297"/>
    <n v="-82912.534653960625"/>
    <m/>
    <m/>
    <n v="2133320"/>
    <n v="0"/>
    <m/>
    <m/>
    <m/>
    <m/>
    <n v="0"/>
  </r>
  <r>
    <x v="0"/>
    <x v="1"/>
    <m/>
    <x v="6"/>
    <x v="2"/>
    <x v="2"/>
    <n v="0"/>
    <n v="0"/>
    <n v="0"/>
    <n v="0"/>
    <m/>
    <m/>
    <n v="0"/>
    <n v="0"/>
    <n v="0"/>
    <n v="0"/>
    <m/>
    <m/>
  </r>
  <r>
    <x v="0"/>
    <x v="1"/>
    <m/>
    <x v="7"/>
    <x v="2"/>
    <x v="2"/>
    <n v="222.2908469999858"/>
    <n v="918366.69208227424"/>
    <n v="35692.77556654354"/>
    <n v="460170.1284199878"/>
    <m/>
    <m/>
    <n v="52447.732783867097"/>
    <n v="429075"/>
    <n v="23326.23648896872"/>
    <n v="0"/>
    <m/>
    <m/>
  </r>
  <r>
    <x v="0"/>
    <x v="1"/>
    <m/>
    <x v="7"/>
    <x v="2"/>
    <x v="1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1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1"/>
    <m/>
    <x v="8"/>
    <x v="2"/>
    <x v="2"/>
    <n v="137.44617093548911"/>
    <n v="648694.82098514633"/>
    <n v="25211.844959341881"/>
    <n v="371493.8734967825"/>
    <m/>
    <m/>
    <n v="0"/>
    <n v="319571"/>
    <n v="42370.191321567567"/>
    <n v="0"/>
    <m/>
    <m/>
  </r>
  <r>
    <x v="0"/>
    <x v="1"/>
    <m/>
    <x v="8"/>
    <x v="2"/>
    <x v="1"/>
    <n v="154.8361688064297"/>
    <n v="697280.50106493232"/>
    <n v="27100.151438427831"/>
    <n v="399317.87009028753"/>
    <m/>
    <m/>
    <n v="0"/>
    <n v="343506"/>
    <n v="45543.616627079813"/>
    <n v="0"/>
    <m/>
    <m/>
  </r>
  <r>
    <x v="0"/>
    <x v="1"/>
    <m/>
    <x v="8"/>
    <x v="2"/>
    <x v="3"/>
    <n v="137.44617093548879"/>
    <n v="648694.82098514598"/>
    <n v="25211.84495934187"/>
    <n v="371493.87349678221"/>
    <m/>
    <m/>
    <n v="0"/>
    <n v="319571"/>
    <n v="42370.19132156753"/>
    <n v="0"/>
    <m/>
    <m/>
  </r>
  <r>
    <x v="0"/>
    <x v="1"/>
    <m/>
    <x v="9"/>
    <x v="2"/>
    <x v="2"/>
    <n v="0"/>
    <n v="0"/>
    <n v="0"/>
    <n v="0"/>
    <m/>
    <m/>
    <n v="0"/>
    <n v="0"/>
    <n v="0"/>
    <n v="0"/>
    <m/>
    <m/>
  </r>
  <r>
    <x v="0"/>
    <x v="1"/>
    <m/>
    <x v="9"/>
    <x v="2"/>
    <x v="1"/>
    <n v="0"/>
    <n v="0"/>
    <n v="0"/>
    <n v="0"/>
    <m/>
    <m/>
    <n v="0"/>
    <n v="0"/>
    <n v="0"/>
    <n v="0"/>
    <m/>
    <m/>
  </r>
  <r>
    <x v="0"/>
    <x v="1"/>
    <m/>
    <x v="9"/>
    <x v="2"/>
    <x v="3"/>
    <n v="0"/>
    <n v="0"/>
    <n v="0"/>
    <n v="0"/>
    <m/>
    <m/>
    <n v="0"/>
    <n v="0"/>
    <n v="0"/>
    <n v="0"/>
    <m/>
    <m/>
  </r>
  <r>
    <x v="0"/>
    <x v="1"/>
    <m/>
    <x v="10"/>
    <x v="2"/>
    <x v="2"/>
    <n v="206.90083799999391"/>
    <n v="0"/>
    <n v="0"/>
    <n v="0"/>
    <m/>
    <m/>
    <n v="0"/>
    <n v="0"/>
    <n v="0"/>
    <n v="0"/>
    <m/>
    <m/>
  </r>
  <r>
    <x v="0"/>
    <x v="1"/>
    <m/>
    <x v="10"/>
    <x v="2"/>
    <x v="1"/>
    <n v="206.90083799999971"/>
    <n v="0"/>
    <n v="0"/>
    <n v="0"/>
    <m/>
    <m/>
    <n v="0"/>
    <n v="0"/>
    <n v="0"/>
    <n v="0"/>
    <m/>
    <m/>
  </r>
  <r>
    <x v="0"/>
    <x v="1"/>
    <m/>
    <x v="10"/>
    <x v="2"/>
    <x v="3"/>
    <n v="206.90083799999931"/>
    <n v="0"/>
    <n v="0"/>
    <n v="0"/>
    <m/>
    <m/>
    <n v="0"/>
    <n v="0"/>
    <n v="0"/>
    <n v="0"/>
    <m/>
    <m/>
  </r>
  <r>
    <x v="0"/>
    <x v="1"/>
    <m/>
    <x v="11"/>
    <x v="2"/>
    <x v="2"/>
    <n v="17.420586400000001"/>
    <n v="0"/>
    <n v="0"/>
    <n v="0"/>
    <m/>
    <m/>
    <n v="0"/>
    <n v="0"/>
    <n v="0"/>
    <n v="0"/>
    <m/>
    <m/>
  </r>
  <r>
    <x v="0"/>
    <x v="1"/>
    <m/>
    <x v="11"/>
    <x v="2"/>
    <x v="3"/>
    <n v="17.420586403112729"/>
    <n v="0"/>
    <n v="0"/>
    <n v="0"/>
    <m/>
    <m/>
    <n v="0"/>
    <n v="0"/>
    <n v="0"/>
    <n v="0"/>
    <m/>
    <m/>
  </r>
  <r>
    <x v="0"/>
    <x v="1"/>
    <m/>
    <x v="12"/>
    <x v="2"/>
    <x v="0"/>
    <n v="0"/>
    <n v="0"/>
    <n v="0"/>
    <n v="0"/>
    <m/>
    <m/>
    <n v="0"/>
    <n v="0"/>
    <n v="0"/>
    <n v="0"/>
    <m/>
    <m/>
  </r>
  <r>
    <x v="0"/>
    <x v="1"/>
    <m/>
    <x v="13"/>
    <x v="2"/>
    <x v="2"/>
    <n v="236.19861398709571"/>
    <n v="0"/>
    <n v="0"/>
    <n v="0"/>
    <m/>
    <m/>
    <n v="0"/>
    <n v="0"/>
    <n v="0"/>
    <n v="0"/>
    <m/>
    <m/>
  </r>
  <r>
    <x v="0"/>
    <x v="1"/>
    <m/>
    <x v="13"/>
    <x v="2"/>
    <x v="1"/>
    <n v="163.51811920704759"/>
    <n v="0"/>
    <n v="0"/>
    <n v="0"/>
    <m/>
    <m/>
    <n v="0"/>
    <n v="0"/>
    <n v="0"/>
    <n v="0"/>
    <m/>
    <m/>
  </r>
  <r>
    <x v="0"/>
    <x v="1"/>
    <m/>
    <x v="13"/>
    <x v="2"/>
    <x v="3"/>
    <n v="236.1986139870904"/>
    <n v="0"/>
    <n v="0"/>
    <n v="0"/>
    <m/>
    <m/>
    <n v="0"/>
    <n v="0"/>
    <n v="0"/>
    <n v="0"/>
    <m/>
    <m/>
  </r>
  <r>
    <x v="0"/>
    <x v="1"/>
    <m/>
    <x v="14"/>
    <x v="2"/>
    <x v="0"/>
    <n v="0"/>
    <n v="0"/>
    <n v="0"/>
    <n v="0"/>
    <m/>
    <m/>
    <n v="0"/>
    <n v="0"/>
    <n v="0"/>
    <n v="0"/>
    <m/>
    <m/>
  </r>
  <r>
    <x v="0"/>
    <x v="1"/>
    <m/>
    <x v="15"/>
    <x v="2"/>
    <x v="2"/>
    <n v="402.13700951612452"/>
    <n v="687098.05277853762"/>
    <n v="26704.40555115031"/>
    <n v="365140.40464064112"/>
    <m/>
    <m/>
    <n v="0"/>
    <n v="340467"/>
    <n v="18509.135870183469"/>
    <n v="0"/>
    <m/>
    <m/>
  </r>
  <r>
    <x v="0"/>
    <x v="1"/>
    <m/>
    <x v="15"/>
    <x v="2"/>
    <x v="3"/>
    <n v="402.137009516121"/>
    <n v="687098.05277853156"/>
    <n v="26704.40555115007"/>
    <n v="365140.40464063792"/>
    <m/>
    <m/>
    <n v="0"/>
    <n v="340467"/>
    <n v="18509.135870183301"/>
    <n v="0"/>
    <m/>
    <m/>
  </r>
  <r>
    <x v="0"/>
    <x v="1"/>
    <m/>
    <x v="16"/>
    <x v="2"/>
    <x v="2"/>
    <n v="96.738041483874326"/>
    <n v="16892.194186717599"/>
    <n v="656.52347927157598"/>
    <n v="9673.8041483874331"/>
    <m/>
    <m/>
    <n v="0"/>
    <n v="8322"/>
    <n v="1103.3316073733299"/>
    <n v="0"/>
    <m/>
    <m/>
  </r>
  <r>
    <x v="0"/>
    <x v="1"/>
    <m/>
    <x v="16"/>
    <x v="2"/>
    <x v="3"/>
    <n v="96.738041483874326"/>
    <n v="16892.194186717599"/>
    <n v="656.52347927157598"/>
    <n v="9673.8041483874331"/>
    <m/>
    <m/>
    <n v="0"/>
    <n v="8322"/>
    <n v="1103.3316073733299"/>
    <n v="0"/>
    <m/>
    <m/>
  </r>
  <r>
    <x v="0"/>
    <x v="1"/>
    <m/>
    <x v="17"/>
    <x v="2"/>
    <x v="2"/>
    <n v="96.738041483874326"/>
    <n v="150186.39360842819"/>
    <n v="5837.0684460036546"/>
    <n v="73037.221320325116"/>
    <m/>
    <m/>
    <n v="22650.327498710329"/>
    <n v="62829"/>
    <n v="8330.1536356686429"/>
    <n v="0"/>
    <m/>
    <m/>
  </r>
  <r>
    <x v="0"/>
    <x v="1"/>
    <m/>
    <x v="17"/>
    <x v="2"/>
    <x v="1"/>
    <n v="76.929434774185125"/>
    <n v="119433.41206670611"/>
    <n v="4641.8386128289048"/>
    <n v="58081.723254509758"/>
    <m/>
    <m/>
    <n v="18012.323437584051"/>
    <n v="49964"/>
    <n v="6624.4261403714199"/>
    <n v="0"/>
    <m/>
    <m/>
  </r>
  <r>
    <x v="0"/>
    <x v="1"/>
    <m/>
    <x v="17"/>
    <x v="2"/>
    <x v="3"/>
    <n v="96.738041483874326"/>
    <n v="150186.39360842819"/>
    <n v="5837.0684460036546"/>
    <n v="73037.221320325116"/>
    <m/>
    <m/>
    <n v="22650.327498710329"/>
    <n v="62829"/>
    <n v="8330.1536356686429"/>
    <n v="0"/>
    <m/>
    <m/>
  </r>
  <r>
    <x v="0"/>
    <x v="1"/>
    <m/>
    <x v="18"/>
    <x v="2"/>
    <x v="0"/>
    <n v="0"/>
    <n v="0"/>
    <n v="0"/>
    <n v="0"/>
    <m/>
    <m/>
    <n v="0"/>
    <n v="0"/>
    <n v="0"/>
    <n v="0"/>
    <m/>
    <m/>
  </r>
  <r>
    <x v="0"/>
    <x v="1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1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1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1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1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1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1"/>
    <m/>
    <x v="21"/>
    <x v="2"/>
    <x v="0"/>
    <n v="0"/>
    <n v="0"/>
    <n v="0"/>
    <n v="0"/>
    <m/>
    <m/>
    <n v="0"/>
    <n v="0"/>
    <n v="0"/>
    <n v="0"/>
    <m/>
    <m/>
  </r>
  <r>
    <x v="0"/>
    <x v="1"/>
    <m/>
    <x v="22"/>
    <x v="2"/>
    <x v="2"/>
    <n v="96.738041483874326"/>
    <n v="64986.687880007798"/>
    <n v="2525.739756583343"/>
    <n v="30000.09673804148"/>
    <m/>
    <m/>
    <n v="0"/>
    <n v="39549"/>
    <n v="4562.1563068831674"/>
    <n v="0"/>
    <m/>
    <m/>
  </r>
  <r>
    <x v="0"/>
    <x v="1"/>
    <m/>
    <x v="22"/>
    <x v="2"/>
    <x v="1"/>
    <n v="76.929434774185125"/>
    <n v="64986.644970288122"/>
    <n v="2525.7380888758721"/>
    <n v="30000.07692943477"/>
    <m/>
    <m/>
    <n v="0"/>
    <n v="39549"/>
    <n v="4562.1532945608806"/>
    <n v="0"/>
    <m/>
    <m/>
  </r>
  <r>
    <x v="0"/>
    <x v="1"/>
    <m/>
    <x v="22"/>
    <x v="2"/>
    <x v="3"/>
    <n v="96.738041483874326"/>
    <n v="64986.687880007798"/>
    <n v="2525.739756583343"/>
    <n v="30000.09673804148"/>
    <m/>
    <m/>
    <n v="0"/>
    <n v="39549"/>
    <n v="4562.1563068831674"/>
    <n v="0"/>
    <m/>
    <m/>
  </r>
  <r>
    <x v="0"/>
    <x v="1"/>
    <m/>
    <x v="23"/>
    <x v="3"/>
    <x v="0"/>
    <n v="0"/>
    <n v="0"/>
    <n v="0"/>
    <n v="0"/>
    <m/>
    <m/>
    <n v="0"/>
    <n v="0"/>
    <n v="0"/>
    <n v="0"/>
    <m/>
    <m/>
  </r>
  <r>
    <x v="0"/>
    <x v="1"/>
    <m/>
    <x v="24"/>
    <x v="4"/>
    <x v="4"/>
    <n v="0"/>
    <n v="0"/>
    <n v="0"/>
    <n v="0"/>
    <m/>
    <m/>
    <n v="0"/>
    <n v="0"/>
    <n v="0"/>
    <n v="0"/>
    <m/>
    <m/>
  </r>
  <r>
    <x v="0"/>
    <x v="1"/>
    <m/>
    <x v="25"/>
    <x v="4"/>
    <x v="5"/>
    <n v="0"/>
    <n v="0"/>
    <n v="0"/>
    <n v="0"/>
    <m/>
    <m/>
    <n v="0"/>
    <n v="0"/>
    <n v="0"/>
    <n v="0"/>
    <m/>
    <m/>
  </r>
  <r>
    <x v="0"/>
    <x v="1"/>
    <m/>
    <x v="24"/>
    <x v="4"/>
    <x v="6"/>
    <n v="0"/>
    <n v="0"/>
    <n v="0"/>
    <n v="0"/>
    <m/>
    <m/>
    <n v="0"/>
    <n v="0"/>
    <n v="0"/>
    <n v="0"/>
    <m/>
    <m/>
  </r>
  <r>
    <x v="0"/>
    <x v="1"/>
    <m/>
    <x v="24"/>
    <x v="4"/>
    <x v="7"/>
    <n v="0"/>
    <n v="0"/>
    <n v="0"/>
    <n v="0"/>
    <m/>
    <m/>
    <n v="0"/>
    <n v="0"/>
    <n v="0"/>
    <n v="0"/>
    <m/>
    <m/>
  </r>
  <r>
    <x v="0"/>
    <x v="1"/>
    <m/>
    <x v="25"/>
    <x v="4"/>
    <x v="8"/>
    <n v="0"/>
    <n v="0"/>
    <n v="0"/>
    <n v="0"/>
    <m/>
    <m/>
    <n v="0"/>
    <n v="0"/>
    <n v="0"/>
    <n v="0"/>
    <m/>
    <m/>
  </r>
  <r>
    <x v="0"/>
    <x v="1"/>
    <m/>
    <x v="25"/>
    <x v="4"/>
    <x v="9"/>
    <n v="0"/>
    <n v="0"/>
    <n v="0"/>
    <n v="0"/>
    <m/>
    <m/>
    <n v="0"/>
    <n v="0"/>
    <n v="0"/>
    <n v="0"/>
    <m/>
    <m/>
  </r>
  <r>
    <x v="0"/>
    <x v="2"/>
    <m/>
    <x v="0"/>
    <x v="0"/>
    <x v="0"/>
    <n v="0"/>
    <n v="0"/>
    <n v="0"/>
    <m/>
    <n v="0"/>
    <m/>
    <n v="0"/>
    <m/>
    <m/>
    <m/>
    <n v="0"/>
    <m/>
  </r>
  <r>
    <x v="0"/>
    <x v="2"/>
    <m/>
    <x v="1"/>
    <x v="0"/>
    <x v="0"/>
    <n v="0"/>
    <n v="0"/>
    <n v="0"/>
    <m/>
    <n v="0"/>
    <m/>
    <n v="0"/>
    <m/>
    <m/>
    <m/>
    <n v="0"/>
    <m/>
  </r>
  <r>
    <x v="0"/>
    <x v="2"/>
    <m/>
    <x v="1"/>
    <x v="0"/>
    <x v="1"/>
    <n v="95.236816017802539"/>
    <n v="346543.1534007233"/>
    <n v="13468.57100229651"/>
    <m/>
    <n v="346543.1534007233"/>
    <m/>
    <n v="0"/>
    <m/>
    <m/>
    <m/>
    <n v="1901140.5991703139"/>
    <m/>
  </r>
  <r>
    <x v="0"/>
    <x v="2"/>
    <m/>
    <x v="1"/>
    <x v="0"/>
    <x v="2"/>
    <n v="132.7730024644751"/>
    <n v="412798.0230982448"/>
    <n v="16043.599272259469"/>
    <m/>
    <n v="412798.0230982448"/>
    <m/>
    <n v="0"/>
    <m/>
    <m/>
    <m/>
    <n v="2264615.743430471"/>
    <m/>
  </r>
  <r>
    <x v="0"/>
    <x v="2"/>
    <m/>
    <x v="1"/>
    <x v="0"/>
    <x v="3"/>
    <n v="132.77300246448931"/>
    <n v="413474.7392812763"/>
    <n v="16069.900181309669"/>
    <m/>
    <n v="413474.7392812763"/>
    <m/>
    <n v="0"/>
    <m/>
    <m/>
    <m/>
    <n v="2268328.217900252"/>
    <m/>
  </r>
  <r>
    <x v="0"/>
    <x v="2"/>
    <m/>
    <x v="2"/>
    <x v="0"/>
    <x v="0"/>
    <n v="0"/>
    <n v="0"/>
    <n v="0"/>
    <m/>
    <n v="0"/>
    <m/>
    <n v="0"/>
    <m/>
    <m/>
    <m/>
    <n v="0"/>
    <m/>
  </r>
  <r>
    <x v="0"/>
    <x v="2"/>
    <m/>
    <x v="2"/>
    <x v="0"/>
    <x v="2"/>
    <n v="436.03344470012843"/>
    <n v="0"/>
    <n v="0"/>
    <m/>
    <n v="0"/>
    <m/>
    <n v="0"/>
    <m/>
    <m/>
    <m/>
    <n v="0"/>
    <m/>
  </r>
  <r>
    <x v="0"/>
    <x v="2"/>
    <m/>
    <x v="2"/>
    <x v="0"/>
    <x v="1"/>
    <n v="464.50855287019982"/>
    <n v="0"/>
    <n v="0"/>
    <m/>
    <n v="0"/>
    <m/>
    <n v="0"/>
    <m/>
    <m/>
    <m/>
    <n v="0"/>
    <m/>
  </r>
  <r>
    <x v="0"/>
    <x v="2"/>
    <m/>
    <x v="2"/>
    <x v="0"/>
    <x v="3"/>
    <n v="434.62608100975058"/>
    <n v="0"/>
    <n v="0"/>
    <m/>
    <n v="0"/>
    <m/>
    <n v="0"/>
    <m/>
    <m/>
    <m/>
    <n v="0"/>
    <m/>
  </r>
  <r>
    <x v="0"/>
    <x v="2"/>
    <m/>
    <x v="3"/>
    <x v="0"/>
    <x v="0"/>
    <n v="0"/>
    <n v="0"/>
    <n v="0"/>
    <m/>
    <n v="0"/>
    <m/>
    <n v="0"/>
    <m/>
    <m/>
    <m/>
    <n v="0"/>
    <m/>
  </r>
  <r>
    <x v="0"/>
    <x v="2"/>
    <m/>
    <x v="4"/>
    <x v="1"/>
    <x v="3"/>
    <n v="562.99181332254022"/>
    <n v="0"/>
    <n v="0"/>
    <m/>
    <m/>
    <n v="0"/>
    <n v="0"/>
    <m/>
    <m/>
    <m/>
    <m/>
    <n v="0"/>
  </r>
  <r>
    <x v="0"/>
    <x v="2"/>
    <m/>
    <x v="4"/>
    <x v="1"/>
    <x v="2"/>
    <n v="562.99181332255444"/>
    <n v="0"/>
    <n v="0"/>
    <m/>
    <m/>
    <n v="0"/>
    <n v="0"/>
    <m/>
    <m/>
    <m/>
    <m/>
    <n v="0"/>
  </r>
  <r>
    <x v="0"/>
    <x v="2"/>
    <m/>
    <x v="5"/>
    <x v="1"/>
    <x v="2"/>
    <n v="663.28112848384535"/>
    <n v="-2012750.697611199"/>
    <n v="-78226.551050486523"/>
    <m/>
    <m/>
    <n v="2012751"/>
    <n v="0"/>
    <m/>
    <m/>
    <m/>
    <m/>
    <n v="0"/>
  </r>
  <r>
    <x v="0"/>
    <x v="2"/>
    <m/>
    <x v="5"/>
    <x v="1"/>
    <x v="3"/>
    <n v="663.28112848384535"/>
    <n v="-2012351.5891248351"/>
    <n v="-78211.039501828112"/>
    <m/>
    <m/>
    <n v="2012352"/>
    <n v="0"/>
    <m/>
    <m/>
    <m/>
    <m/>
    <n v="0"/>
  </r>
  <r>
    <x v="0"/>
    <x v="2"/>
    <m/>
    <x v="5"/>
    <x v="1"/>
    <x v="1"/>
    <n v="663.28112848384535"/>
    <n v="-2133319.949869297"/>
    <n v="-82912.534653960625"/>
    <m/>
    <m/>
    <n v="2133320"/>
    <n v="0"/>
    <m/>
    <m/>
    <m/>
    <m/>
    <n v="0"/>
  </r>
  <r>
    <x v="0"/>
    <x v="2"/>
    <m/>
    <x v="6"/>
    <x v="2"/>
    <x v="2"/>
    <n v="0"/>
    <n v="0"/>
    <n v="0"/>
    <n v="0"/>
    <m/>
    <m/>
    <n v="0"/>
    <n v="0"/>
    <n v="0"/>
    <n v="0"/>
    <m/>
    <m/>
  </r>
  <r>
    <x v="0"/>
    <x v="2"/>
    <m/>
    <x v="7"/>
    <x v="2"/>
    <x v="2"/>
    <n v="222.2908469999858"/>
    <n v="918366.69208227424"/>
    <n v="35692.77556654354"/>
    <n v="460170.1284199878"/>
    <m/>
    <m/>
    <n v="52447.732783867097"/>
    <n v="429075"/>
    <n v="23326.23648896872"/>
    <n v="0"/>
    <m/>
    <m/>
  </r>
  <r>
    <x v="0"/>
    <x v="2"/>
    <m/>
    <x v="7"/>
    <x v="2"/>
    <x v="1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2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0"/>
    <x v="2"/>
    <m/>
    <x v="8"/>
    <x v="2"/>
    <x v="2"/>
    <n v="145.34446703224009"/>
    <n v="670761.76372890733"/>
    <n v="26069.487599894299"/>
    <n v="384131.14725158428"/>
    <m/>
    <m/>
    <n v="0"/>
    <n v="330442"/>
    <n v="43811.51712792334"/>
    <n v="0"/>
    <m/>
    <m/>
  </r>
  <r>
    <x v="0"/>
    <x v="2"/>
    <m/>
    <x v="8"/>
    <x v="2"/>
    <x v="1"/>
    <n v="154.8361688064297"/>
    <n v="697280.50106493232"/>
    <n v="27100.151438427831"/>
    <n v="399317.87009028753"/>
    <m/>
    <m/>
    <n v="0"/>
    <n v="343506"/>
    <n v="45543.616627079813"/>
    <n v="0"/>
    <m/>
    <m/>
  </r>
  <r>
    <x v="0"/>
    <x v="2"/>
    <m/>
    <x v="8"/>
    <x v="2"/>
    <x v="3"/>
    <n v="144.87534584904509"/>
    <n v="669451.09239389538"/>
    <n v="26018.547710408529"/>
    <n v="383380.5533584723"/>
    <m/>
    <m/>
    <n v="0"/>
    <n v="329796"/>
    <n v="43725.909237390442"/>
    <n v="0"/>
    <m/>
    <m/>
  </r>
  <r>
    <x v="0"/>
    <x v="2"/>
    <m/>
    <x v="9"/>
    <x v="2"/>
    <x v="2"/>
    <n v="0"/>
    <n v="0"/>
    <n v="0"/>
    <n v="0"/>
    <m/>
    <m/>
    <n v="0"/>
    <n v="0"/>
    <n v="0"/>
    <n v="0"/>
    <m/>
    <m/>
  </r>
  <r>
    <x v="0"/>
    <x v="2"/>
    <m/>
    <x v="9"/>
    <x v="2"/>
    <x v="1"/>
    <n v="0"/>
    <n v="0"/>
    <n v="0"/>
    <n v="0"/>
    <m/>
    <m/>
    <n v="0"/>
    <n v="0"/>
    <n v="0"/>
    <n v="0"/>
    <m/>
    <m/>
  </r>
  <r>
    <x v="0"/>
    <x v="2"/>
    <m/>
    <x v="9"/>
    <x v="2"/>
    <x v="3"/>
    <n v="0"/>
    <n v="0"/>
    <n v="0"/>
    <n v="0"/>
    <m/>
    <m/>
    <n v="0"/>
    <n v="0"/>
    <n v="0"/>
    <n v="0"/>
    <m/>
    <m/>
  </r>
  <r>
    <x v="0"/>
    <x v="2"/>
    <m/>
    <x v="10"/>
    <x v="2"/>
    <x v="2"/>
    <n v="206.90083799999391"/>
    <n v="0"/>
    <n v="0"/>
    <n v="0"/>
    <m/>
    <m/>
    <n v="0"/>
    <n v="0"/>
    <n v="0"/>
    <n v="0"/>
    <m/>
    <m/>
  </r>
  <r>
    <x v="0"/>
    <x v="2"/>
    <m/>
    <x v="10"/>
    <x v="2"/>
    <x v="1"/>
    <n v="206.90083799999971"/>
    <n v="0"/>
    <n v="0"/>
    <n v="0"/>
    <m/>
    <m/>
    <n v="0"/>
    <n v="0"/>
    <n v="0"/>
    <n v="0"/>
    <m/>
    <m/>
  </r>
  <r>
    <x v="0"/>
    <x v="2"/>
    <m/>
    <x v="10"/>
    <x v="2"/>
    <x v="3"/>
    <n v="206.90083799999931"/>
    <n v="0"/>
    <n v="0"/>
    <n v="0"/>
    <m/>
    <m/>
    <n v="0"/>
    <n v="0"/>
    <n v="0"/>
    <n v="0"/>
    <m/>
    <m/>
  </r>
  <r>
    <x v="0"/>
    <x v="2"/>
    <m/>
    <x v="11"/>
    <x v="2"/>
    <x v="2"/>
    <n v="17.420586400000001"/>
    <n v="0"/>
    <n v="0"/>
    <n v="0"/>
    <m/>
    <m/>
    <n v="0"/>
    <n v="0"/>
    <n v="0"/>
    <n v="0"/>
    <m/>
    <m/>
  </r>
  <r>
    <x v="0"/>
    <x v="2"/>
    <m/>
    <x v="11"/>
    <x v="2"/>
    <x v="3"/>
    <n v="17.420586403112729"/>
    <n v="0"/>
    <n v="0"/>
    <n v="0"/>
    <m/>
    <m/>
    <n v="0"/>
    <n v="0"/>
    <n v="0"/>
    <n v="0"/>
    <m/>
    <m/>
  </r>
  <r>
    <x v="0"/>
    <x v="2"/>
    <m/>
    <x v="12"/>
    <x v="2"/>
    <x v="0"/>
    <n v="0"/>
    <n v="0"/>
    <n v="0"/>
    <n v="0"/>
    <m/>
    <m/>
    <n v="0"/>
    <n v="0"/>
    <n v="0"/>
    <n v="0"/>
    <m/>
    <m/>
  </r>
  <r>
    <x v="0"/>
    <x v="2"/>
    <m/>
    <x v="13"/>
    <x v="2"/>
    <x v="2"/>
    <n v="236.19861398709571"/>
    <n v="0"/>
    <n v="0"/>
    <n v="0"/>
    <m/>
    <m/>
    <n v="0"/>
    <n v="0"/>
    <n v="0"/>
    <n v="0"/>
    <m/>
    <m/>
  </r>
  <r>
    <x v="0"/>
    <x v="2"/>
    <m/>
    <x v="13"/>
    <x v="2"/>
    <x v="1"/>
    <n v="163.51811920704759"/>
    <n v="0"/>
    <n v="0"/>
    <n v="0"/>
    <m/>
    <m/>
    <n v="0"/>
    <n v="0"/>
    <n v="0"/>
    <n v="0"/>
    <m/>
    <m/>
  </r>
  <r>
    <x v="0"/>
    <x v="2"/>
    <m/>
    <x v="13"/>
    <x v="2"/>
    <x v="3"/>
    <n v="236.1986139870904"/>
    <n v="0"/>
    <n v="0"/>
    <n v="0"/>
    <m/>
    <m/>
    <n v="0"/>
    <n v="0"/>
    <n v="0"/>
    <n v="0"/>
    <m/>
    <m/>
  </r>
  <r>
    <x v="0"/>
    <x v="2"/>
    <m/>
    <x v="14"/>
    <x v="2"/>
    <x v="0"/>
    <n v="0"/>
    <n v="0"/>
    <n v="0"/>
    <n v="0"/>
    <m/>
    <m/>
    <n v="0"/>
    <n v="0"/>
    <n v="0"/>
    <n v="0"/>
    <m/>
    <m/>
  </r>
  <r>
    <x v="0"/>
    <x v="2"/>
    <m/>
    <x v="15"/>
    <x v="2"/>
    <x v="2"/>
    <n v="402.13700951612452"/>
    <n v="687098.05277853762"/>
    <n v="26704.40555115031"/>
    <n v="365140.40464064112"/>
    <m/>
    <m/>
    <n v="0"/>
    <n v="340467"/>
    <n v="18509.135870183469"/>
    <n v="0"/>
    <m/>
    <m/>
  </r>
  <r>
    <x v="0"/>
    <x v="2"/>
    <m/>
    <x v="15"/>
    <x v="2"/>
    <x v="3"/>
    <n v="402.137009516121"/>
    <n v="687098.05277853156"/>
    <n v="26704.40555115007"/>
    <n v="365140.40464063792"/>
    <m/>
    <m/>
    <n v="0"/>
    <n v="340467"/>
    <n v="18509.135870183301"/>
    <n v="0"/>
    <m/>
    <m/>
  </r>
  <r>
    <x v="0"/>
    <x v="2"/>
    <m/>
    <x v="16"/>
    <x v="2"/>
    <x v="2"/>
    <n v="96.738041483874326"/>
    <n v="16892.194186717599"/>
    <n v="656.52347927157598"/>
    <n v="9673.8041483874331"/>
    <m/>
    <m/>
    <n v="0"/>
    <n v="8322"/>
    <n v="1103.3316073733299"/>
    <n v="0"/>
    <m/>
    <m/>
  </r>
  <r>
    <x v="0"/>
    <x v="2"/>
    <m/>
    <x v="16"/>
    <x v="2"/>
    <x v="3"/>
    <n v="96.738041483874326"/>
    <n v="16892.194186717599"/>
    <n v="656.52347927157598"/>
    <n v="9673.8041483874331"/>
    <m/>
    <m/>
    <n v="0"/>
    <n v="8322"/>
    <n v="1103.3316073733299"/>
    <n v="0"/>
    <m/>
    <m/>
  </r>
  <r>
    <x v="0"/>
    <x v="2"/>
    <m/>
    <x v="17"/>
    <x v="2"/>
    <x v="2"/>
    <n v="96.738041483874326"/>
    <n v="150186.39360842819"/>
    <n v="5837.0684460036546"/>
    <n v="73037.221320325116"/>
    <m/>
    <m/>
    <n v="22650.327498710329"/>
    <n v="62829"/>
    <n v="8330.1536356686429"/>
    <n v="0"/>
    <m/>
    <m/>
  </r>
  <r>
    <x v="0"/>
    <x v="2"/>
    <m/>
    <x v="17"/>
    <x v="2"/>
    <x v="1"/>
    <n v="76.929434774185125"/>
    <n v="119433.41206670611"/>
    <n v="4641.8386128289048"/>
    <n v="58081.723254509758"/>
    <m/>
    <m/>
    <n v="18012.323437584051"/>
    <n v="49964"/>
    <n v="6624.4261403714199"/>
    <n v="0"/>
    <m/>
    <m/>
  </r>
  <r>
    <x v="0"/>
    <x v="2"/>
    <m/>
    <x v="17"/>
    <x v="2"/>
    <x v="3"/>
    <n v="96.738041483874326"/>
    <n v="150186.39360842819"/>
    <n v="5837.0684460036546"/>
    <n v="73037.221320325116"/>
    <m/>
    <m/>
    <n v="22650.327498710329"/>
    <n v="62829"/>
    <n v="8330.1536356686429"/>
    <n v="0"/>
    <m/>
    <m/>
  </r>
  <r>
    <x v="0"/>
    <x v="2"/>
    <m/>
    <x v="18"/>
    <x v="2"/>
    <x v="0"/>
    <n v="0"/>
    <n v="0"/>
    <n v="0"/>
    <n v="0"/>
    <m/>
    <m/>
    <n v="0"/>
    <n v="0"/>
    <n v="0"/>
    <n v="0"/>
    <m/>
    <m/>
  </r>
  <r>
    <x v="0"/>
    <x v="2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2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2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2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2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2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2"/>
    <m/>
    <x v="21"/>
    <x v="2"/>
    <x v="0"/>
    <n v="0"/>
    <n v="0"/>
    <n v="0"/>
    <n v="0"/>
    <m/>
    <m/>
    <n v="0"/>
    <n v="0"/>
    <n v="0"/>
    <n v="0"/>
    <m/>
    <m/>
  </r>
  <r>
    <x v="0"/>
    <x v="2"/>
    <m/>
    <x v="22"/>
    <x v="2"/>
    <x v="2"/>
    <n v="96.738041483874326"/>
    <n v="64986.687880007798"/>
    <n v="2525.739756583343"/>
    <n v="30000.09673804148"/>
    <m/>
    <m/>
    <n v="0"/>
    <n v="39549"/>
    <n v="4562.1563068831674"/>
    <n v="0"/>
    <m/>
    <m/>
  </r>
  <r>
    <x v="0"/>
    <x v="2"/>
    <m/>
    <x v="22"/>
    <x v="2"/>
    <x v="1"/>
    <n v="76.929434774185125"/>
    <n v="64986.644970288122"/>
    <n v="2525.7380888758721"/>
    <n v="30000.07692943477"/>
    <m/>
    <m/>
    <n v="0"/>
    <n v="39549"/>
    <n v="4562.1532945608806"/>
    <n v="0"/>
    <m/>
    <m/>
  </r>
  <r>
    <x v="0"/>
    <x v="2"/>
    <m/>
    <x v="22"/>
    <x v="2"/>
    <x v="3"/>
    <n v="96.738041483874326"/>
    <n v="64986.687880007798"/>
    <n v="2525.739756583343"/>
    <n v="30000.09673804148"/>
    <m/>
    <m/>
    <n v="0"/>
    <n v="39549"/>
    <n v="4562.1563068831674"/>
    <n v="0"/>
    <m/>
    <m/>
  </r>
  <r>
    <x v="0"/>
    <x v="2"/>
    <m/>
    <x v="23"/>
    <x v="3"/>
    <x v="0"/>
    <n v="0"/>
    <n v="0"/>
    <n v="0"/>
    <n v="0"/>
    <m/>
    <m/>
    <n v="0"/>
    <n v="0"/>
    <n v="0"/>
    <n v="0"/>
    <m/>
    <m/>
  </r>
  <r>
    <x v="0"/>
    <x v="2"/>
    <m/>
    <x v="24"/>
    <x v="4"/>
    <x v="4"/>
    <n v="0"/>
    <n v="0"/>
    <n v="0"/>
    <n v="0"/>
    <m/>
    <m/>
    <n v="0"/>
    <n v="0"/>
    <n v="0"/>
    <n v="0"/>
    <m/>
    <m/>
  </r>
  <r>
    <x v="0"/>
    <x v="2"/>
    <m/>
    <x v="25"/>
    <x v="4"/>
    <x v="5"/>
    <n v="0"/>
    <n v="0"/>
    <n v="0"/>
    <n v="0"/>
    <m/>
    <m/>
    <n v="0"/>
    <n v="0"/>
    <n v="0"/>
    <n v="0"/>
    <m/>
    <m/>
  </r>
  <r>
    <x v="0"/>
    <x v="2"/>
    <m/>
    <x v="24"/>
    <x v="4"/>
    <x v="6"/>
    <n v="0"/>
    <n v="0"/>
    <n v="0"/>
    <n v="0"/>
    <m/>
    <m/>
    <n v="0"/>
    <n v="0"/>
    <n v="0"/>
    <n v="0"/>
    <m/>
    <m/>
  </r>
  <r>
    <x v="0"/>
    <x v="2"/>
    <m/>
    <x v="24"/>
    <x v="4"/>
    <x v="7"/>
    <n v="0"/>
    <n v="0"/>
    <n v="0"/>
    <n v="0"/>
    <m/>
    <m/>
    <n v="0"/>
    <n v="0"/>
    <n v="0"/>
    <n v="0"/>
    <m/>
    <m/>
  </r>
  <r>
    <x v="0"/>
    <x v="2"/>
    <m/>
    <x v="25"/>
    <x v="4"/>
    <x v="8"/>
    <n v="0"/>
    <n v="0"/>
    <n v="0"/>
    <n v="0"/>
    <m/>
    <m/>
    <n v="0"/>
    <n v="0"/>
    <n v="0"/>
    <n v="0"/>
    <m/>
    <m/>
  </r>
  <r>
    <x v="0"/>
    <x v="2"/>
    <m/>
    <x v="25"/>
    <x v="4"/>
    <x v="9"/>
    <n v="0"/>
    <n v="0"/>
    <n v="0"/>
    <n v="0"/>
    <m/>
    <m/>
    <n v="0"/>
    <n v="0"/>
    <n v="0"/>
    <n v="0"/>
    <m/>
    <m/>
  </r>
  <r>
    <x v="0"/>
    <x v="3"/>
    <m/>
    <x v="0"/>
    <x v="0"/>
    <x v="0"/>
    <n v="148.52941176468451"/>
    <n v="800482.13225580403"/>
    <n v="31111.133861848499"/>
    <m/>
    <n v="800482.13225580403"/>
    <m/>
    <n v="0"/>
    <m/>
    <m/>
    <m/>
    <n v="244444.6232002383"/>
    <m/>
  </r>
  <r>
    <x v="0"/>
    <x v="3"/>
    <m/>
    <x v="1"/>
    <x v="0"/>
    <x v="0"/>
    <n v="41.735191623558883"/>
    <n v="7936.8060705173766"/>
    <n v="308.46789221834939"/>
    <m/>
    <n v="7936.8060705173766"/>
    <m/>
    <n v="0"/>
    <m/>
    <m/>
    <m/>
    <n v="43541.429401590132"/>
    <m/>
  </r>
  <r>
    <x v="0"/>
    <x v="3"/>
    <m/>
    <x v="1"/>
    <x v="0"/>
    <x v="1"/>
    <n v="83.231222038676833"/>
    <n v="281142.53413189988"/>
    <n v="10926.74359762192"/>
    <m/>
    <n v="281142.53413189988"/>
    <m/>
    <n v="0"/>
    <m/>
    <m/>
    <m/>
    <n v="1542351.884741249"/>
    <m/>
  </r>
  <r>
    <x v="0"/>
    <x v="3"/>
    <m/>
    <x v="1"/>
    <x v="0"/>
    <x v="2"/>
    <n v="77.104744129258052"/>
    <n v="292770.93082693551"/>
    <n v="11378.686984738421"/>
    <m/>
    <n v="292770.93082693551"/>
    <m/>
    <n v="0"/>
    <m/>
    <m/>
    <m/>
    <n v="1606145.4320765401"/>
    <m/>
  </r>
  <r>
    <x v="0"/>
    <x v="3"/>
    <m/>
    <x v="1"/>
    <x v="0"/>
    <x v="3"/>
    <n v="78.254221284225878"/>
    <n v="275757.63942547922"/>
    <n v="10717.457002340519"/>
    <m/>
    <n v="275757.63942547922"/>
    <m/>
    <n v="0"/>
    <m/>
    <m/>
    <m/>
    <n v="1512810.276868836"/>
    <m/>
  </r>
  <r>
    <x v="0"/>
    <x v="3"/>
    <m/>
    <x v="2"/>
    <x v="0"/>
    <x v="0"/>
    <n v="0"/>
    <n v="0"/>
    <n v="0"/>
    <m/>
    <n v="0"/>
    <m/>
    <n v="0"/>
    <m/>
    <m/>
    <m/>
    <n v="0"/>
    <m/>
  </r>
  <r>
    <x v="0"/>
    <x v="3"/>
    <m/>
    <x v="2"/>
    <x v="0"/>
    <x v="2"/>
    <n v="293.5678074535133"/>
    <n v="0"/>
    <n v="0"/>
    <m/>
    <n v="0"/>
    <m/>
    <n v="0"/>
    <m/>
    <m/>
    <m/>
    <n v="0"/>
    <m/>
  </r>
  <r>
    <x v="0"/>
    <x v="3"/>
    <m/>
    <x v="2"/>
    <x v="0"/>
    <x v="1"/>
    <n v="447.57871824171502"/>
    <n v="0"/>
    <n v="0"/>
    <m/>
    <n v="0"/>
    <m/>
    <n v="0"/>
    <m/>
    <m/>
    <m/>
    <n v="0"/>
    <m/>
  </r>
  <r>
    <x v="0"/>
    <x v="3"/>
    <m/>
    <x v="2"/>
    <x v="0"/>
    <x v="3"/>
    <n v="447.57871824171502"/>
    <n v="0"/>
    <n v="0"/>
    <m/>
    <n v="0"/>
    <m/>
    <n v="0"/>
    <m/>
    <m/>
    <m/>
    <n v="0"/>
    <m/>
  </r>
  <r>
    <x v="0"/>
    <x v="3"/>
    <m/>
    <x v="3"/>
    <x v="0"/>
    <x v="0"/>
    <n v="100.6958017006809"/>
    <n v="0"/>
    <n v="0"/>
    <m/>
    <n v="0"/>
    <m/>
    <n v="0"/>
    <m/>
    <m/>
    <m/>
    <n v="0"/>
    <m/>
  </r>
  <r>
    <x v="0"/>
    <x v="3"/>
    <m/>
    <x v="4"/>
    <x v="1"/>
    <x v="3"/>
    <n v="348.4250713999586"/>
    <n v="0"/>
    <n v="0"/>
    <m/>
    <m/>
    <n v="0"/>
    <n v="0"/>
    <m/>
    <m/>
    <m/>
    <m/>
    <n v="0"/>
  </r>
  <r>
    <x v="0"/>
    <x v="3"/>
    <m/>
    <x v="4"/>
    <x v="1"/>
    <x v="2"/>
    <n v="348.42507139997281"/>
    <n v="0"/>
    <n v="0"/>
    <m/>
    <m/>
    <n v="0"/>
    <n v="0"/>
    <m/>
    <m/>
    <m/>
    <m/>
    <n v="0"/>
  </r>
  <r>
    <x v="0"/>
    <x v="3"/>
    <m/>
    <x v="5"/>
    <x v="1"/>
    <x v="2"/>
    <n v="663.28112848384535"/>
    <n v="-2011301.925548984"/>
    <n v="-78170.243807955267"/>
    <m/>
    <m/>
    <n v="2011302"/>
    <n v="0"/>
    <m/>
    <m/>
    <m/>
    <m/>
    <n v="0"/>
  </r>
  <r>
    <x v="0"/>
    <x v="3"/>
    <m/>
    <x v="5"/>
    <x v="1"/>
    <x v="3"/>
    <n v="663.28112848384535"/>
    <n v="-1997234.660055574"/>
    <n v="-77623.512579111542"/>
    <m/>
    <m/>
    <n v="1997235"/>
    <n v="0"/>
    <m/>
    <m/>
    <m/>
    <m/>
    <n v="0"/>
  </r>
  <r>
    <x v="0"/>
    <x v="3"/>
    <m/>
    <x v="5"/>
    <x v="1"/>
    <x v="1"/>
    <n v="663.28112848384535"/>
    <n v="-2139607.5971702891"/>
    <n v="-83156.907175188535"/>
    <m/>
    <m/>
    <n v="2139608"/>
    <n v="0"/>
    <m/>
    <m/>
    <m/>
    <m/>
    <n v="0"/>
  </r>
  <r>
    <x v="0"/>
    <x v="3"/>
    <m/>
    <x v="6"/>
    <x v="2"/>
    <x v="2"/>
    <n v="0"/>
    <n v="0"/>
    <n v="0"/>
    <n v="0"/>
    <m/>
    <m/>
    <n v="0"/>
    <n v="0"/>
    <n v="0"/>
    <n v="0"/>
    <m/>
    <m/>
  </r>
  <r>
    <x v="0"/>
    <x v="3"/>
    <m/>
    <x v="7"/>
    <x v="2"/>
    <x v="2"/>
    <n v="132.06335099999581"/>
    <n v="751063.67615730129"/>
    <n v="29190.461131035961"/>
    <n v="382574.48185999627"/>
    <m/>
    <m/>
    <n v="31159.28270222601"/>
    <n v="356723"/>
    <n v="19392.877302035951"/>
    <n v="0"/>
    <m/>
    <m/>
  </r>
  <r>
    <x v="0"/>
    <x v="3"/>
    <m/>
    <x v="7"/>
    <x v="2"/>
    <x v="1"/>
    <n v="132.563035999997"/>
    <n v="751990.20976644289"/>
    <n v="29226.47131787207"/>
    <n v="383004.21095999738"/>
    <m/>
    <m/>
    <n v="31277.1793484886"/>
    <n v="357123"/>
    <n v="19414.660468725269"/>
    <n v="0"/>
    <m/>
    <m/>
  </r>
  <r>
    <x v="0"/>
    <x v="3"/>
    <m/>
    <x v="7"/>
    <x v="2"/>
    <x v="3"/>
    <n v="132.563035999997"/>
    <n v="751990.20976644289"/>
    <n v="29226.47131787207"/>
    <n v="383004.21095999738"/>
    <m/>
    <m/>
    <n v="31277.1793484886"/>
    <n v="357123"/>
    <n v="19414.660468725269"/>
    <n v="0"/>
    <m/>
    <m/>
  </r>
  <r>
    <x v="0"/>
    <x v="3"/>
    <m/>
    <x v="8"/>
    <x v="2"/>
    <x v="2"/>
    <n v="97.855926032252682"/>
    <n v="538084.17068924941"/>
    <n v="20912.90734507659"/>
    <n v="308149.48165160441"/>
    <m/>
    <m/>
    <n v="0"/>
    <n v="265080"/>
    <n v="35145.539199136838"/>
    <n v="0"/>
    <m/>
    <m/>
  </r>
  <r>
    <x v="0"/>
    <x v="3"/>
    <m/>
    <x v="8"/>
    <x v="2"/>
    <x v="1"/>
    <n v="149.19289116128451"/>
    <n v="681513.82390353945"/>
    <n v="26487.37173484802"/>
    <n v="390288.62585805531"/>
    <m/>
    <m/>
    <n v="0"/>
    <n v="335739"/>
    <n v="44513.799359818331"/>
    <n v="0"/>
    <m/>
    <m/>
  </r>
  <r>
    <x v="0"/>
    <x v="3"/>
    <m/>
    <x v="8"/>
    <x v="2"/>
    <x v="3"/>
    <n v="149.19289116128809"/>
    <n v="681513.82390354946"/>
    <n v="26487.37173484841"/>
    <n v="390288.62585806102"/>
    <m/>
    <m/>
    <n v="0"/>
    <n v="335739"/>
    <n v="44513.799359818979"/>
    <n v="0"/>
    <m/>
    <m/>
  </r>
  <r>
    <x v="0"/>
    <x v="3"/>
    <m/>
    <x v="9"/>
    <x v="2"/>
    <x v="2"/>
    <n v="90.227495999998908"/>
    <n v="64986.67377676037"/>
    <n v="2525.7392084536591"/>
    <n v="30000.090227495999"/>
    <m/>
    <m/>
    <n v="0"/>
    <n v="39549"/>
    <n v="4562.1553168154887"/>
    <n v="0"/>
    <m/>
    <m/>
  </r>
  <r>
    <x v="0"/>
    <x v="3"/>
    <m/>
    <x v="9"/>
    <x v="2"/>
    <x v="1"/>
    <n v="97.044939999998192"/>
    <n v="64986.688544816257"/>
    <n v="2525.7397824214531"/>
    <n v="30000.097044940001"/>
    <m/>
    <m/>
    <n v="0"/>
    <n v="39549"/>
    <n v="4562.1563535536516"/>
    <n v="0"/>
    <m/>
    <m/>
  </r>
  <r>
    <x v="0"/>
    <x v="3"/>
    <m/>
    <x v="9"/>
    <x v="2"/>
    <x v="3"/>
    <n v="97.044939999998192"/>
    <n v="64986.688544816257"/>
    <n v="2525.7397824214531"/>
    <n v="30000.097044940001"/>
    <m/>
    <m/>
    <n v="0"/>
    <n v="39549"/>
    <n v="4562.1563535536516"/>
    <n v="0"/>
    <m/>
    <m/>
  </r>
  <r>
    <x v="0"/>
    <x v="3"/>
    <m/>
    <x v="10"/>
    <x v="2"/>
    <x v="2"/>
    <n v="119.7557419999998"/>
    <n v="0"/>
    <n v="0"/>
    <n v="0"/>
    <m/>
    <m/>
    <n v="0"/>
    <n v="0"/>
    <n v="0"/>
    <n v="0"/>
    <m/>
    <m/>
  </r>
  <r>
    <x v="0"/>
    <x v="3"/>
    <m/>
    <x v="10"/>
    <x v="2"/>
    <x v="1"/>
    <n v="141.70712899999981"/>
    <n v="0"/>
    <n v="0"/>
    <n v="0"/>
    <m/>
    <m/>
    <n v="0"/>
    <n v="0"/>
    <n v="0"/>
    <n v="0"/>
    <m/>
    <m/>
  </r>
  <r>
    <x v="0"/>
    <x v="3"/>
    <m/>
    <x v="10"/>
    <x v="2"/>
    <x v="3"/>
    <n v="141.70712900000001"/>
    <n v="0"/>
    <n v="0"/>
    <n v="0"/>
    <m/>
    <m/>
    <n v="0"/>
    <n v="0"/>
    <n v="0"/>
    <n v="0"/>
    <m/>
    <m/>
  </r>
  <r>
    <x v="0"/>
    <x v="3"/>
    <m/>
    <x v="11"/>
    <x v="2"/>
    <x v="2"/>
    <n v="17.420586400000001"/>
    <n v="0"/>
    <n v="0"/>
    <n v="0"/>
    <m/>
    <m/>
    <n v="0"/>
    <n v="0"/>
    <n v="0"/>
    <n v="0"/>
    <m/>
    <m/>
  </r>
  <r>
    <x v="0"/>
    <x v="3"/>
    <m/>
    <x v="11"/>
    <x v="2"/>
    <x v="3"/>
    <n v="17.420586400000001"/>
    <n v="0"/>
    <n v="0"/>
    <n v="0"/>
    <m/>
    <m/>
    <n v="0"/>
    <n v="0"/>
    <n v="0"/>
    <n v="0"/>
    <m/>
    <m/>
  </r>
  <r>
    <x v="0"/>
    <x v="3"/>
    <m/>
    <x v="12"/>
    <x v="2"/>
    <x v="0"/>
    <n v="0"/>
    <n v="0"/>
    <n v="0"/>
    <n v="0"/>
    <m/>
    <m/>
    <n v="0"/>
    <n v="0"/>
    <n v="0"/>
    <n v="0"/>
    <m/>
    <m/>
  </r>
  <r>
    <x v="0"/>
    <x v="3"/>
    <m/>
    <x v="13"/>
    <x v="2"/>
    <x v="2"/>
    <n v="183.9121378838673"/>
    <n v="0"/>
    <n v="0"/>
    <n v="0"/>
    <m/>
    <m/>
    <n v="0"/>
    <n v="0"/>
    <n v="0"/>
    <n v="0"/>
    <m/>
    <m/>
  </r>
  <r>
    <x v="0"/>
    <x v="3"/>
    <m/>
    <x v="13"/>
    <x v="2"/>
    <x v="1"/>
    <n v="98.590616903223349"/>
    <n v="0"/>
    <n v="0"/>
    <n v="0"/>
    <m/>
    <m/>
    <n v="0"/>
    <n v="0"/>
    <n v="0"/>
    <n v="0"/>
    <m/>
    <m/>
  </r>
  <r>
    <x v="0"/>
    <x v="3"/>
    <m/>
    <x v="13"/>
    <x v="2"/>
    <x v="3"/>
    <n v="183.9927322387052"/>
    <n v="0"/>
    <n v="0"/>
    <n v="0"/>
    <m/>
    <m/>
    <n v="0"/>
    <n v="0"/>
    <n v="0"/>
    <n v="0"/>
    <m/>
    <m/>
  </r>
  <r>
    <x v="0"/>
    <x v="3"/>
    <m/>
    <x v="14"/>
    <x v="2"/>
    <x v="0"/>
    <n v="119.9999999999979"/>
    <n v="195219.4368730392"/>
    <n v="7587.2999386961246"/>
    <n v="97625.599999999482"/>
    <m/>
    <m/>
    <n v="24747.658914860622"/>
    <n v="83981"/>
    <n v="11134.545264361221"/>
    <n v="0"/>
    <m/>
    <m/>
  </r>
  <r>
    <x v="0"/>
    <x v="3"/>
    <m/>
    <x v="15"/>
    <x v="2"/>
    <x v="2"/>
    <n v="248.8750509999989"/>
    <n v="425232.09473561723"/>
    <n v="16526.85561436916"/>
    <n v="225978.546307999"/>
    <m/>
    <m/>
    <n v="0"/>
    <n v="210709"/>
    <n v="11454.956954100269"/>
    <n v="0"/>
    <m/>
    <m/>
  </r>
  <r>
    <x v="0"/>
    <x v="3"/>
    <m/>
    <x v="15"/>
    <x v="2"/>
    <x v="3"/>
    <n v="248.8750509999935"/>
    <n v="425232.09473560803"/>
    <n v="16526.8556143688"/>
    <n v="225978.54630799411"/>
    <m/>
    <m/>
    <n v="0"/>
    <n v="210709"/>
    <n v="11454.956954100029"/>
    <n v="0"/>
    <m/>
    <m/>
  </r>
  <r>
    <x v="0"/>
    <x v="3"/>
    <m/>
    <x v="16"/>
    <x v="2"/>
    <x v="2"/>
    <n v="250"/>
    <n v="43654.476376631603"/>
    <n v="1696.6528089702299"/>
    <n v="25000"/>
    <m/>
    <m/>
    <n v="0"/>
    <n v="21506"/>
    <n v="2851.338497371918"/>
    <n v="0"/>
    <m/>
    <m/>
  </r>
  <r>
    <x v="0"/>
    <x v="3"/>
    <m/>
    <x v="16"/>
    <x v="2"/>
    <x v="3"/>
    <n v="250"/>
    <n v="43654.476376631603"/>
    <n v="1696.6528089702299"/>
    <n v="25000"/>
    <m/>
    <m/>
    <n v="0"/>
    <n v="21506"/>
    <n v="2851.338497371918"/>
    <n v="0"/>
    <m/>
    <m/>
  </r>
  <r>
    <x v="0"/>
    <x v="3"/>
    <m/>
    <x v="17"/>
    <x v="2"/>
    <x v="2"/>
    <n v="72.869261483873515"/>
    <n v="113129.9685139564"/>
    <n v="4396.8521624660953"/>
    <n v="55016.292420324513"/>
    <m/>
    <m/>
    <n v="17061.67100223984"/>
    <n v="47327"/>
    <n v="6274.8029024296857"/>
    <n v="0"/>
    <m/>
    <m/>
  </r>
  <r>
    <x v="0"/>
    <x v="3"/>
    <m/>
    <x v="17"/>
    <x v="2"/>
    <x v="1"/>
    <n v="0"/>
    <n v="0"/>
    <n v="0"/>
    <n v="0"/>
    <m/>
    <m/>
    <n v="0"/>
    <n v="0"/>
    <n v="0"/>
    <n v="0"/>
    <m/>
    <m/>
  </r>
  <r>
    <x v="0"/>
    <x v="3"/>
    <m/>
    <x v="17"/>
    <x v="2"/>
    <x v="3"/>
    <n v="0"/>
    <n v="0"/>
    <n v="0"/>
    <n v="0"/>
    <m/>
    <m/>
    <n v="0"/>
    <n v="0"/>
    <n v="0"/>
    <n v="0"/>
    <m/>
    <m/>
  </r>
  <r>
    <x v="0"/>
    <x v="3"/>
    <m/>
    <x v="18"/>
    <x v="2"/>
    <x v="0"/>
    <n v="169.68311799999981"/>
    <n v="292295.74871346389"/>
    <n v="11360.218796948509"/>
    <n v="151168.52319771989"/>
    <m/>
    <m/>
    <n v="28328.439720457969"/>
    <n v="130040"/>
    <n v="17241.305191380739"/>
    <n v="0"/>
    <m/>
    <m/>
  </r>
  <r>
    <x v="0"/>
    <x v="3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3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3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0"/>
    <x v="3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3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3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0"/>
    <x v="3"/>
    <m/>
    <x v="21"/>
    <x v="2"/>
    <x v="0"/>
    <n v="104.7236337687314"/>
    <n v="18286.621585728419"/>
    <n v="710.71858959715098"/>
    <n v="10472.36337687314"/>
    <m/>
    <m/>
    <n v="0"/>
    <n v="9009"/>
    <n v="1194.410114197847"/>
    <n v="0"/>
    <m/>
    <m/>
  </r>
  <r>
    <x v="0"/>
    <x v="3"/>
    <m/>
    <x v="22"/>
    <x v="2"/>
    <x v="2"/>
    <n v="72.869261483873515"/>
    <n v="64986.636175075997"/>
    <n v="2525.737747045604"/>
    <n v="30000.072869261479"/>
    <m/>
    <m/>
    <n v="0"/>
    <n v="39549"/>
    <n v="4562.152677124699"/>
    <n v="0"/>
    <m/>
    <m/>
  </r>
  <r>
    <x v="0"/>
    <x v="3"/>
    <m/>
    <x v="22"/>
    <x v="2"/>
    <x v="1"/>
    <n v="0"/>
    <n v="0"/>
    <n v="0"/>
    <n v="0"/>
    <m/>
    <m/>
    <n v="0"/>
    <n v="0"/>
    <n v="0"/>
    <n v="0"/>
    <m/>
    <m/>
  </r>
  <r>
    <x v="0"/>
    <x v="3"/>
    <m/>
    <x v="22"/>
    <x v="2"/>
    <x v="3"/>
    <n v="0"/>
    <n v="0"/>
    <n v="0"/>
    <n v="0"/>
    <m/>
    <m/>
    <n v="0"/>
    <n v="0"/>
    <n v="0"/>
    <n v="0"/>
    <m/>
    <m/>
  </r>
  <r>
    <x v="0"/>
    <x v="3"/>
    <m/>
    <x v="23"/>
    <x v="3"/>
    <x v="0"/>
    <n v="82772.081990697188"/>
    <n v="206930.204976743"/>
    <n v="8042.4447313383753"/>
    <n v="206930.204976743"/>
    <m/>
    <m/>
    <n v="0"/>
    <n v="0"/>
    <n v="0"/>
    <n v="0"/>
    <m/>
    <m/>
  </r>
  <r>
    <x v="0"/>
    <x v="3"/>
    <m/>
    <x v="24"/>
    <x v="4"/>
    <x v="4"/>
    <n v="249.99999999997161"/>
    <n v="1050325.6669688351"/>
    <n v="40821.426371526359"/>
    <n v="498293.8365999987"/>
    <m/>
    <m/>
    <n v="384629.48465594009"/>
    <n v="205290"/>
    <n v="37888.117314686097"/>
    <n v="0"/>
    <m/>
    <m/>
  </r>
  <r>
    <x v="0"/>
    <x v="3"/>
    <m/>
    <x v="25"/>
    <x v="4"/>
    <x v="5"/>
    <n v="269.6831179999748"/>
    <n v="462962.99486236181"/>
    <n v="17993.285703524562"/>
    <n v="346541.88058023242"/>
    <m/>
    <m/>
    <n v="0"/>
    <n v="142771"/>
    <n v="26349.55213466876"/>
    <n v="0"/>
    <m/>
    <m/>
  </r>
  <r>
    <x v="0"/>
    <x v="3"/>
    <m/>
    <x v="24"/>
    <x v="4"/>
    <x v="6"/>
    <n v="0"/>
    <n v="0"/>
    <n v="0"/>
    <n v="0"/>
    <m/>
    <m/>
    <n v="0"/>
    <n v="0"/>
    <n v="0"/>
    <n v="0"/>
    <m/>
    <m/>
  </r>
  <r>
    <x v="0"/>
    <x v="3"/>
    <m/>
    <x v="24"/>
    <x v="4"/>
    <x v="7"/>
    <n v="427.13073851609812"/>
    <n v="728667.50826257281"/>
    <n v="28320.02299220856"/>
    <n v="345693.28325163381"/>
    <m/>
    <m/>
    <n v="266838.19790617138"/>
    <n v="142421"/>
    <n v="26285.028448487428"/>
    <n v="0"/>
    <m/>
    <m/>
  </r>
  <r>
    <x v="0"/>
    <x v="3"/>
    <m/>
    <x v="25"/>
    <x v="4"/>
    <x v="8"/>
    <n v="97.044939999975099"/>
    <n v="592366.64581085206"/>
    <n v="23022.622580195632"/>
    <n v="443404.44854199741"/>
    <m/>
    <m/>
    <n v="0"/>
    <n v="182677"/>
    <n v="33714.564640900353"/>
    <n v="0"/>
    <m/>
    <m/>
  </r>
  <r>
    <x v="0"/>
    <x v="3"/>
    <m/>
    <x v="25"/>
    <x v="4"/>
    <x v="9"/>
    <n v="97.044939999975099"/>
    <n v="659366.45162795775"/>
    <n v="25626.603160773691"/>
    <n v="493555.84069219063"/>
    <m/>
    <m/>
    <n v="0"/>
    <n v="203338"/>
    <n v="37527.860511157473"/>
    <n v="0"/>
    <m/>
    <m/>
  </r>
  <r>
    <x v="1"/>
    <x v="0"/>
    <m/>
    <x v="3"/>
    <x v="0"/>
    <x v="0"/>
    <n v="0"/>
    <n v="0"/>
    <n v="0"/>
    <m/>
    <n v="0"/>
    <m/>
    <n v="0"/>
    <m/>
    <m/>
    <m/>
    <n v="0"/>
    <m/>
  </r>
  <r>
    <x v="1"/>
    <x v="0"/>
    <m/>
    <x v="2"/>
    <x v="0"/>
    <x v="0"/>
    <n v="0"/>
    <n v="0"/>
    <n v="0"/>
    <m/>
    <n v="0"/>
    <m/>
    <n v="0"/>
    <m/>
    <m/>
    <m/>
    <n v="0"/>
    <m/>
  </r>
  <r>
    <x v="1"/>
    <x v="0"/>
    <m/>
    <x v="2"/>
    <x v="0"/>
    <x v="2"/>
    <n v="488.77360268380698"/>
    <n v="0"/>
    <n v="0"/>
    <m/>
    <n v="0"/>
    <m/>
    <n v="0"/>
    <m/>
    <m/>
    <m/>
    <n v="0"/>
    <m/>
  </r>
  <r>
    <x v="1"/>
    <x v="0"/>
    <m/>
    <x v="2"/>
    <x v="0"/>
    <x v="1"/>
    <n v="695.29688027159864"/>
    <n v="0"/>
    <n v="0"/>
    <m/>
    <n v="0"/>
    <m/>
    <n v="0"/>
    <m/>
    <m/>
    <m/>
    <n v="0"/>
    <m/>
  </r>
  <r>
    <x v="1"/>
    <x v="0"/>
    <m/>
    <x v="2"/>
    <x v="0"/>
    <x v="3"/>
    <n v="486.37099809818102"/>
    <n v="0"/>
    <n v="0"/>
    <m/>
    <n v="0"/>
    <m/>
    <n v="0"/>
    <m/>
    <m/>
    <m/>
    <n v="0"/>
    <m/>
  </r>
  <r>
    <x v="1"/>
    <x v="0"/>
    <m/>
    <x v="1"/>
    <x v="0"/>
    <x v="0"/>
    <n v="0"/>
    <n v="0"/>
    <n v="0"/>
    <m/>
    <n v="0"/>
    <m/>
    <n v="0"/>
    <m/>
    <m/>
    <m/>
    <n v="0"/>
    <m/>
  </r>
  <r>
    <x v="1"/>
    <x v="0"/>
    <m/>
    <x v="1"/>
    <x v="0"/>
    <x v="1"/>
    <n v="83.898744941905079"/>
    <n v="669942.53202981956"/>
    <n v="26037.647754846959"/>
    <m/>
    <n v="669942.53202981956"/>
    <m/>
    <n v="0"/>
    <m/>
    <m/>
    <m/>
    <n v="1837657.062697853"/>
    <m/>
  </r>
  <r>
    <x v="1"/>
    <x v="0"/>
    <m/>
    <x v="1"/>
    <x v="0"/>
    <x v="2"/>
    <n v="132.77300246448931"/>
    <n v="801079.57171865948"/>
    <n v="31134.353641971349"/>
    <m/>
    <n v="801079.57171865948"/>
    <m/>
    <n v="0"/>
    <m/>
    <m/>
    <m/>
    <n v="2197366.8820391321"/>
    <m/>
  </r>
  <r>
    <x v="1"/>
    <x v="0"/>
    <m/>
    <x v="1"/>
    <x v="0"/>
    <x v="3"/>
    <n v="132.77300246448931"/>
    <n v="801609.12805000367"/>
    <n v="31154.935110623759"/>
    <m/>
    <n v="801609.12805000367"/>
    <m/>
    <n v="0"/>
    <m/>
    <m/>
    <m/>
    <n v="2198819.458769023"/>
    <m/>
  </r>
  <r>
    <x v="1"/>
    <x v="0"/>
    <m/>
    <x v="0"/>
    <x v="0"/>
    <x v="0"/>
    <n v="0"/>
    <n v="0"/>
    <n v="0"/>
    <m/>
    <n v="0"/>
    <m/>
    <n v="0"/>
    <m/>
    <m/>
    <m/>
    <n v="0"/>
    <m/>
  </r>
  <r>
    <x v="1"/>
    <x v="0"/>
    <m/>
    <x v="5"/>
    <x v="1"/>
    <x v="2"/>
    <n v="663.28112848384535"/>
    <n v="-2023508.8989034819"/>
    <n v="-78644.673863014163"/>
    <m/>
    <m/>
    <n v="2023509"/>
    <n v="0"/>
    <m/>
    <m/>
    <m/>
    <m/>
    <n v="0"/>
  </r>
  <r>
    <x v="1"/>
    <x v="0"/>
    <m/>
    <x v="5"/>
    <x v="1"/>
    <x v="3"/>
    <n v="663.28112848385956"/>
    <n v="-2023259.7354298709"/>
    <n v="-78634.990001415485"/>
    <m/>
    <m/>
    <n v="2023260"/>
    <n v="0"/>
    <m/>
    <m/>
    <m/>
    <m/>
    <n v="0"/>
  </r>
  <r>
    <x v="1"/>
    <x v="0"/>
    <m/>
    <x v="5"/>
    <x v="1"/>
    <x v="1"/>
    <n v="663.28112848384535"/>
    <n v="-2143933.1521539548"/>
    <n v="-83325.022008363376"/>
    <m/>
    <m/>
    <n v="2143933"/>
    <n v="0"/>
    <m/>
    <m/>
    <m/>
    <m/>
    <n v="0"/>
  </r>
  <r>
    <x v="1"/>
    <x v="0"/>
    <m/>
    <x v="4"/>
    <x v="1"/>
    <x v="3"/>
    <n v="562.99181332255444"/>
    <n v="0"/>
    <n v="0"/>
    <m/>
    <m/>
    <n v="0"/>
    <n v="0"/>
    <m/>
    <m/>
    <m/>
    <m/>
    <n v="0"/>
  </r>
  <r>
    <x v="1"/>
    <x v="0"/>
    <m/>
    <x v="4"/>
    <x v="1"/>
    <x v="2"/>
    <n v="562.99181332255444"/>
    <n v="0"/>
    <n v="0"/>
    <m/>
    <m/>
    <n v="0"/>
    <n v="0"/>
    <m/>
    <m/>
    <m/>
    <m/>
    <n v="0"/>
  </r>
  <r>
    <x v="1"/>
    <x v="0"/>
    <m/>
    <x v="6"/>
    <x v="2"/>
    <x v="2"/>
    <n v="0"/>
    <n v="0"/>
    <n v="0"/>
    <n v="0"/>
    <m/>
    <m/>
    <n v="0"/>
    <n v="0"/>
    <n v="0"/>
    <n v="0"/>
    <m/>
    <m/>
  </r>
  <r>
    <x v="1"/>
    <x v="0"/>
    <m/>
    <x v="7"/>
    <x v="2"/>
    <x v="2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1"/>
    <x v="0"/>
    <m/>
    <x v="7"/>
    <x v="2"/>
    <x v="1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1"/>
    <x v="0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1"/>
    <x v="0"/>
    <m/>
    <x v="8"/>
    <x v="2"/>
    <x v="2"/>
    <n v="162.92451795455071"/>
    <n v="719878.43046093837"/>
    <n v="27978.43113776168"/>
    <n v="412259.22872728109"/>
    <m/>
    <m/>
    <n v="0"/>
    <n v="354639"/>
    <n v="47019.624390678058"/>
    <n v="0"/>
    <m/>
    <m/>
  </r>
  <r>
    <x v="1"/>
    <x v="0"/>
    <m/>
    <x v="8"/>
    <x v="2"/>
    <x v="1"/>
    <n v="231.76560358063719"/>
    <n v="912212.60941810126"/>
    <n v="35453.594100965507"/>
    <n v="522404.96572901972"/>
    <m/>
    <m/>
    <n v="0"/>
    <n v="449390"/>
    <n v="59582.135600056463"/>
    <n v="0"/>
    <m/>
    <m/>
  </r>
  <r>
    <x v="1"/>
    <x v="0"/>
    <m/>
    <x v="8"/>
    <x v="2"/>
    <x v="3"/>
    <n v="162.12364982036581"/>
    <n v="717640.89580208575"/>
    <n v="27891.468246914988"/>
    <n v="410977.83971258532"/>
    <m/>
    <m/>
    <n v="0"/>
    <n v="353537"/>
    <n v="46873.4774375696"/>
    <n v="0"/>
    <m/>
    <m/>
  </r>
  <r>
    <x v="1"/>
    <x v="0"/>
    <m/>
    <x v="9"/>
    <x v="2"/>
    <x v="2"/>
    <n v="0"/>
    <n v="0"/>
    <n v="0"/>
    <n v="0"/>
    <m/>
    <m/>
    <n v="0"/>
    <n v="0"/>
    <n v="0"/>
    <n v="0"/>
    <m/>
    <m/>
  </r>
  <r>
    <x v="1"/>
    <x v="0"/>
    <m/>
    <x v="9"/>
    <x v="2"/>
    <x v="1"/>
    <n v="0"/>
    <n v="0"/>
    <n v="0"/>
    <n v="0"/>
    <m/>
    <m/>
    <n v="0"/>
    <n v="0"/>
    <n v="0"/>
    <n v="0"/>
    <m/>
    <m/>
  </r>
  <r>
    <x v="1"/>
    <x v="0"/>
    <m/>
    <x v="9"/>
    <x v="2"/>
    <x v="3"/>
    <n v="0"/>
    <n v="0"/>
    <n v="0"/>
    <n v="0"/>
    <m/>
    <m/>
    <n v="0"/>
    <n v="0"/>
    <n v="0"/>
    <n v="0"/>
    <m/>
    <m/>
  </r>
  <r>
    <x v="1"/>
    <x v="0"/>
    <m/>
    <x v="10"/>
    <x v="2"/>
    <x v="2"/>
    <n v="203.00294599999941"/>
    <n v="0"/>
    <n v="0"/>
    <n v="0"/>
    <m/>
    <m/>
    <n v="0"/>
    <n v="0"/>
    <n v="0"/>
    <n v="0"/>
    <m/>
    <m/>
  </r>
  <r>
    <x v="1"/>
    <x v="0"/>
    <m/>
    <x v="10"/>
    <x v="2"/>
    <x v="1"/>
    <n v="134.38999999999999"/>
    <n v="0"/>
    <n v="0"/>
    <n v="0"/>
    <m/>
    <m/>
    <n v="0"/>
    <n v="0"/>
    <n v="0"/>
    <n v="0"/>
    <m/>
    <m/>
  </r>
  <r>
    <x v="1"/>
    <x v="0"/>
    <m/>
    <x v="10"/>
    <x v="2"/>
    <x v="3"/>
    <n v="203.00294599999981"/>
    <n v="0"/>
    <n v="0"/>
    <n v="0"/>
    <m/>
    <m/>
    <n v="0"/>
    <n v="0"/>
    <n v="0"/>
    <n v="0"/>
    <m/>
    <m/>
  </r>
  <r>
    <x v="1"/>
    <x v="0"/>
    <m/>
    <x v="11"/>
    <x v="2"/>
    <x v="2"/>
    <n v="17.420586400000001"/>
    <n v="0"/>
    <n v="0"/>
    <n v="0"/>
    <m/>
    <m/>
    <n v="0"/>
    <n v="0"/>
    <n v="0"/>
    <n v="0"/>
    <m/>
    <m/>
  </r>
  <r>
    <x v="1"/>
    <x v="0"/>
    <m/>
    <x v="11"/>
    <x v="2"/>
    <x v="3"/>
    <n v="17.420586400000001"/>
    <n v="0"/>
    <n v="0"/>
    <n v="0"/>
    <m/>
    <m/>
    <n v="0"/>
    <n v="0"/>
    <n v="0"/>
    <n v="0"/>
    <m/>
    <m/>
  </r>
  <r>
    <x v="1"/>
    <x v="0"/>
    <m/>
    <x v="12"/>
    <x v="2"/>
    <x v="0"/>
    <n v="0"/>
    <n v="0"/>
    <n v="0"/>
    <n v="0"/>
    <m/>
    <m/>
    <n v="0"/>
    <n v="0"/>
    <n v="0"/>
    <n v="0"/>
    <m/>
    <m/>
  </r>
  <r>
    <x v="1"/>
    <x v="0"/>
    <m/>
    <x v="13"/>
    <x v="2"/>
    <x v="2"/>
    <n v="236.19861398709389"/>
    <n v="0"/>
    <n v="0"/>
    <n v="0"/>
    <m/>
    <m/>
    <n v="0"/>
    <n v="0"/>
    <n v="0"/>
    <n v="0"/>
    <m/>
    <m/>
  </r>
  <r>
    <x v="1"/>
    <x v="0"/>
    <m/>
    <x v="13"/>
    <x v="2"/>
    <x v="1"/>
    <n v="98.590616903223349"/>
    <n v="0"/>
    <n v="0"/>
    <n v="0"/>
    <m/>
    <m/>
    <n v="0"/>
    <n v="0"/>
    <n v="0"/>
    <n v="0"/>
    <m/>
    <m/>
  </r>
  <r>
    <x v="1"/>
    <x v="0"/>
    <m/>
    <x v="13"/>
    <x v="2"/>
    <x v="3"/>
    <n v="236.19861398709571"/>
    <n v="0"/>
    <n v="0"/>
    <n v="0"/>
    <m/>
    <m/>
    <n v="0"/>
    <n v="0"/>
    <n v="0"/>
    <n v="0"/>
    <m/>
    <m/>
  </r>
  <r>
    <x v="1"/>
    <x v="0"/>
    <m/>
    <x v="14"/>
    <x v="2"/>
    <x v="0"/>
    <n v="0"/>
    <n v="0"/>
    <n v="0"/>
    <n v="0"/>
    <m/>
    <m/>
    <n v="0"/>
    <n v="0"/>
    <n v="0"/>
    <n v="0"/>
    <m/>
    <m/>
  </r>
  <r>
    <x v="1"/>
    <x v="0"/>
    <m/>
    <x v="15"/>
    <x v="2"/>
    <x v="2"/>
    <n v="402.13700951612799"/>
    <n v="687098.05277854379"/>
    <n v="26704.40555115055"/>
    <n v="365140.40464064432"/>
    <m/>
    <m/>
    <n v="0"/>
    <n v="340467"/>
    <n v="18509.135870183629"/>
    <n v="0"/>
    <m/>
    <m/>
  </r>
  <r>
    <x v="1"/>
    <x v="0"/>
    <m/>
    <x v="15"/>
    <x v="2"/>
    <x v="3"/>
    <n v="402.13700951612452"/>
    <n v="687098.05277853762"/>
    <n v="26704.40555115031"/>
    <n v="365140.40464064112"/>
    <m/>
    <m/>
    <n v="0"/>
    <n v="340467"/>
    <n v="18509.135870183469"/>
    <n v="0"/>
    <m/>
    <m/>
  </r>
  <r>
    <x v="1"/>
    <x v="0"/>
    <m/>
    <x v="16"/>
    <x v="2"/>
    <x v="2"/>
    <n v="96.738041483869893"/>
    <n v="16892.194186716832"/>
    <n v="656.52347927154597"/>
    <n v="9673.8041483869893"/>
    <m/>
    <m/>
    <n v="0"/>
    <n v="8322"/>
    <n v="1103.331607373279"/>
    <n v="0"/>
    <m/>
    <m/>
  </r>
  <r>
    <x v="1"/>
    <x v="0"/>
    <m/>
    <x v="16"/>
    <x v="2"/>
    <x v="3"/>
    <n v="96.738041483874326"/>
    <n v="16892.194186717599"/>
    <n v="656.52347927157598"/>
    <n v="9673.8041483874331"/>
    <m/>
    <m/>
    <n v="0"/>
    <n v="8322"/>
    <n v="1103.3316073733299"/>
    <n v="0"/>
    <m/>
    <m/>
  </r>
  <r>
    <x v="1"/>
    <x v="0"/>
    <m/>
    <x v="17"/>
    <x v="2"/>
    <x v="2"/>
    <n v="96.738041483868997"/>
    <n v="150186.39360842001"/>
    <n v="5837.0684460033344"/>
    <n v="73037.221320321099"/>
    <m/>
    <m/>
    <n v="22650.327498709081"/>
    <n v="62829"/>
    <n v="8330.1536356681845"/>
    <n v="0"/>
    <m/>
    <m/>
  </r>
  <r>
    <x v="1"/>
    <x v="0"/>
    <m/>
    <x v="17"/>
    <x v="2"/>
    <x v="1"/>
    <n v="0"/>
    <n v="0"/>
    <n v="0"/>
    <n v="0"/>
    <m/>
    <m/>
    <n v="0"/>
    <n v="0"/>
    <n v="0"/>
    <n v="0"/>
    <m/>
    <m/>
  </r>
  <r>
    <x v="1"/>
    <x v="0"/>
    <m/>
    <x v="17"/>
    <x v="2"/>
    <x v="3"/>
    <n v="96.738041483874326"/>
    <n v="150186.39360842819"/>
    <n v="5837.0684460036537"/>
    <n v="73037.221320325116"/>
    <m/>
    <m/>
    <n v="22650.327498710329"/>
    <n v="62829"/>
    <n v="8330.1536356686429"/>
    <n v="0"/>
    <m/>
    <m/>
  </r>
  <r>
    <x v="1"/>
    <x v="0"/>
    <m/>
    <x v="18"/>
    <x v="2"/>
    <x v="0"/>
    <n v="0"/>
    <n v="0"/>
    <n v="0"/>
    <n v="0"/>
    <m/>
    <m/>
    <n v="0"/>
    <n v="0"/>
    <n v="0"/>
    <n v="0"/>
    <m/>
    <m/>
  </r>
  <r>
    <x v="1"/>
    <x v="0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0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0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0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0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0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0"/>
    <m/>
    <x v="21"/>
    <x v="2"/>
    <x v="0"/>
    <n v="0"/>
    <n v="0"/>
    <n v="0"/>
    <n v="0"/>
    <m/>
    <m/>
    <n v="0"/>
    <n v="0"/>
    <n v="0"/>
    <n v="0"/>
    <m/>
    <m/>
  </r>
  <r>
    <x v="1"/>
    <x v="0"/>
    <m/>
    <x v="22"/>
    <x v="2"/>
    <x v="2"/>
    <n v="96.738041483868997"/>
    <n v="64986.687880007798"/>
    <n v="2525.739756583343"/>
    <n v="30000.09673804148"/>
    <m/>
    <m/>
    <n v="0"/>
    <n v="39549"/>
    <n v="4562.1563068831674"/>
    <n v="0"/>
    <m/>
    <m/>
  </r>
  <r>
    <x v="1"/>
    <x v="0"/>
    <m/>
    <x v="22"/>
    <x v="2"/>
    <x v="1"/>
    <n v="0"/>
    <n v="0"/>
    <n v="0"/>
    <n v="0"/>
    <m/>
    <m/>
    <n v="0"/>
    <n v="0"/>
    <n v="0"/>
    <n v="0"/>
    <m/>
    <m/>
  </r>
  <r>
    <x v="1"/>
    <x v="0"/>
    <m/>
    <x v="22"/>
    <x v="2"/>
    <x v="3"/>
    <n v="96.738041483874326"/>
    <n v="64986.687880007798"/>
    <n v="2525.739756583343"/>
    <n v="30000.09673804148"/>
    <m/>
    <m/>
    <n v="0"/>
    <n v="39549"/>
    <n v="4562.1563068831674"/>
    <n v="0"/>
    <m/>
    <m/>
  </r>
  <r>
    <x v="1"/>
    <x v="0"/>
    <m/>
    <x v="23"/>
    <x v="3"/>
    <x v="0"/>
    <n v="0"/>
    <n v="0"/>
    <n v="0"/>
    <n v="0"/>
    <m/>
    <m/>
    <n v="0"/>
    <n v="0"/>
    <n v="0"/>
    <n v="0"/>
    <m/>
    <m/>
  </r>
  <r>
    <x v="1"/>
    <x v="0"/>
    <m/>
    <x v="24"/>
    <x v="4"/>
    <x v="4"/>
    <n v="0"/>
    <n v="0"/>
    <n v="0"/>
    <n v="0"/>
    <m/>
    <m/>
    <n v="0"/>
    <n v="0"/>
    <n v="0"/>
    <n v="0"/>
    <m/>
    <m/>
  </r>
  <r>
    <x v="1"/>
    <x v="0"/>
    <m/>
    <x v="25"/>
    <x v="4"/>
    <x v="5"/>
    <n v="0"/>
    <n v="0"/>
    <n v="0"/>
    <n v="0"/>
    <m/>
    <m/>
    <n v="0"/>
    <n v="0"/>
    <n v="0"/>
    <n v="0"/>
    <m/>
    <m/>
  </r>
  <r>
    <x v="1"/>
    <x v="0"/>
    <m/>
    <x v="24"/>
    <x v="4"/>
    <x v="6"/>
    <n v="0"/>
    <n v="0"/>
    <n v="0"/>
    <n v="0"/>
    <m/>
    <m/>
    <n v="0"/>
    <n v="0"/>
    <n v="0"/>
    <n v="0"/>
    <m/>
    <m/>
  </r>
  <r>
    <x v="1"/>
    <x v="0"/>
    <m/>
    <x v="24"/>
    <x v="4"/>
    <x v="7"/>
    <n v="0"/>
    <n v="0"/>
    <n v="0"/>
    <n v="0"/>
    <m/>
    <m/>
    <n v="0"/>
    <n v="0"/>
    <n v="0"/>
    <n v="0"/>
    <m/>
    <m/>
  </r>
  <r>
    <x v="1"/>
    <x v="0"/>
    <m/>
    <x v="25"/>
    <x v="4"/>
    <x v="8"/>
    <n v="0"/>
    <n v="0"/>
    <n v="0"/>
    <n v="0"/>
    <m/>
    <m/>
    <n v="0"/>
    <n v="0"/>
    <n v="0"/>
    <n v="0"/>
    <m/>
    <m/>
  </r>
  <r>
    <x v="1"/>
    <x v="0"/>
    <m/>
    <x v="25"/>
    <x v="4"/>
    <x v="9"/>
    <n v="0"/>
    <n v="0"/>
    <n v="0"/>
    <n v="0"/>
    <m/>
    <m/>
    <n v="0"/>
    <n v="0"/>
    <n v="0"/>
    <n v="0"/>
    <m/>
    <m/>
  </r>
  <r>
    <x v="1"/>
    <x v="1"/>
    <m/>
    <x v="3"/>
    <x v="0"/>
    <x v="0"/>
    <n v="58.909187064529078"/>
    <n v="0"/>
    <n v="0"/>
    <m/>
    <n v="0"/>
    <m/>
    <n v="0"/>
    <m/>
    <m/>
    <m/>
    <n v="0"/>
    <m/>
  </r>
  <r>
    <x v="1"/>
    <x v="1"/>
    <m/>
    <x v="2"/>
    <x v="0"/>
    <x v="0"/>
    <n v="0"/>
    <n v="0"/>
    <n v="0"/>
    <m/>
    <n v="0"/>
    <m/>
    <n v="0"/>
    <m/>
    <m/>
    <m/>
    <n v="0"/>
    <m/>
  </r>
  <r>
    <x v="1"/>
    <x v="1"/>
    <m/>
    <x v="2"/>
    <x v="0"/>
    <x v="2"/>
    <n v="242.16194933299559"/>
    <n v="0"/>
    <n v="0"/>
    <m/>
    <n v="0"/>
    <m/>
    <n v="0"/>
    <m/>
    <m/>
    <m/>
    <n v="0"/>
    <m/>
  </r>
  <r>
    <x v="1"/>
    <x v="1"/>
    <m/>
    <x v="2"/>
    <x v="0"/>
    <x v="1"/>
    <n v="695.29688027162376"/>
    <n v="0"/>
    <n v="0"/>
    <m/>
    <n v="0"/>
    <m/>
    <n v="0"/>
    <m/>
    <m/>
    <m/>
    <n v="0"/>
    <m/>
  </r>
  <r>
    <x v="1"/>
    <x v="1"/>
    <m/>
    <x v="2"/>
    <x v="0"/>
    <x v="3"/>
    <n v="464.50855287018561"/>
    <n v="0"/>
    <n v="0"/>
    <m/>
    <n v="0"/>
    <m/>
    <n v="0"/>
    <m/>
    <m/>
    <m/>
    <n v="0"/>
    <m/>
  </r>
  <r>
    <x v="1"/>
    <x v="1"/>
    <m/>
    <x v="1"/>
    <x v="0"/>
    <x v="0"/>
    <n v="2.356367482582479"/>
    <n v="13617.231244576609"/>
    <n v="529.24042524710228"/>
    <m/>
    <n v="13617.231244576609"/>
    <m/>
    <n v="0"/>
    <m/>
    <m/>
    <m/>
    <n v="37352.160781862818"/>
    <m/>
  </r>
  <r>
    <x v="1"/>
    <x v="1"/>
    <m/>
    <x v="1"/>
    <x v="0"/>
    <x v="1"/>
    <n v="83.89874494193549"/>
    <n v="669942.53202981013"/>
    <n v="26037.647754846588"/>
    <m/>
    <n v="669942.53202981013"/>
    <m/>
    <n v="0"/>
    <m/>
    <m/>
    <m/>
    <n v="1837657.062697828"/>
    <m/>
  </r>
  <r>
    <x v="1"/>
    <x v="1"/>
    <m/>
    <x v="1"/>
    <x v="0"/>
    <x v="2"/>
    <n v="77.925200704445473"/>
    <n v="600270.30841103999"/>
    <n v="23329.802335052111"/>
    <m/>
    <n v="600270.30841103999"/>
    <m/>
    <n v="0"/>
    <m/>
    <m/>
    <m/>
    <n v="1646545.6648007941"/>
    <m/>
  </r>
  <r>
    <x v="1"/>
    <x v="1"/>
    <m/>
    <x v="1"/>
    <x v="0"/>
    <x v="3"/>
    <n v="132.77300246448931"/>
    <n v="806457.32560233446"/>
    <n v="31343.36270564601"/>
    <m/>
    <n v="806457.32560233446"/>
    <m/>
    <n v="0"/>
    <m/>
    <m/>
    <m/>
    <n v="2212118.0986484769"/>
    <m/>
  </r>
  <r>
    <x v="1"/>
    <x v="1"/>
    <m/>
    <x v="0"/>
    <x v="0"/>
    <x v="0"/>
    <n v="125"/>
    <n v="235736.16762985251"/>
    <n v="9162.0027127199137"/>
    <m/>
    <n v="235736.16762985251"/>
    <m/>
    <n v="0"/>
    <m/>
    <m/>
    <m/>
    <n v="71987.164171370736"/>
    <m/>
  </r>
  <r>
    <x v="1"/>
    <x v="1"/>
    <m/>
    <x v="5"/>
    <x v="1"/>
    <x v="2"/>
    <n v="663.28112848384535"/>
    <n v="-2043411.6473019361"/>
    <n v="-79418.204020268342"/>
    <m/>
    <m/>
    <n v="2043412"/>
    <n v="0"/>
    <m/>
    <m/>
    <m/>
    <m/>
    <n v="0"/>
  </r>
  <r>
    <x v="1"/>
    <x v="1"/>
    <m/>
    <x v="5"/>
    <x v="1"/>
    <x v="3"/>
    <n v="663.28112848384535"/>
    <n v="-2020213.914722611"/>
    <n v="-78516.612673647149"/>
    <m/>
    <m/>
    <n v="2020214"/>
    <n v="0"/>
    <m/>
    <m/>
    <m/>
    <m/>
    <n v="0"/>
  </r>
  <r>
    <x v="1"/>
    <x v="1"/>
    <m/>
    <x v="5"/>
    <x v="1"/>
    <x v="1"/>
    <n v="663.28112848384535"/>
    <n v="-2143933.152153946"/>
    <n v="-83325.022008362997"/>
    <m/>
    <m/>
    <n v="2143933"/>
    <n v="0"/>
    <m/>
    <m/>
    <m/>
    <m/>
    <n v="0"/>
  </r>
  <r>
    <x v="1"/>
    <x v="1"/>
    <m/>
    <x v="4"/>
    <x v="1"/>
    <x v="3"/>
    <n v="562.99181332255444"/>
    <n v="0"/>
    <n v="0"/>
    <m/>
    <m/>
    <n v="0"/>
    <n v="0"/>
    <m/>
    <m/>
    <m/>
    <m/>
    <n v="0"/>
  </r>
  <r>
    <x v="1"/>
    <x v="1"/>
    <m/>
    <x v="4"/>
    <x v="1"/>
    <x v="2"/>
    <n v="348.42507139997281"/>
    <n v="0"/>
    <n v="0"/>
    <m/>
    <m/>
    <n v="0"/>
    <n v="0"/>
    <m/>
    <m/>
    <m/>
    <m/>
    <n v="0"/>
  </r>
  <r>
    <x v="1"/>
    <x v="1"/>
    <m/>
    <x v="6"/>
    <x v="2"/>
    <x v="2"/>
    <n v="0"/>
    <n v="0"/>
    <n v="0"/>
    <n v="0"/>
    <m/>
    <m/>
    <n v="0"/>
    <n v="0"/>
    <n v="0"/>
    <n v="0"/>
    <m/>
    <m/>
  </r>
  <r>
    <x v="1"/>
    <x v="1"/>
    <m/>
    <x v="7"/>
    <x v="2"/>
    <x v="2"/>
    <n v="122.2908469999998"/>
    <n v="732943.15342509164"/>
    <n v="28486.198055507011"/>
    <n v="374170.12841999979"/>
    <m/>
    <m/>
    <n v="28853.539189443891"/>
    <n v="348886"/>
    <n v="18966.856741876269"/>
    <n v="0"/>
    <m/>
    <m/>
  </r>
  <r>
    <x v="1"/>
    <x v="1"/>
    <m/>
    <x v="7"/>
    <x v="2"/>
    <x v="1"/>
    <n v="222.2908469998965"/>
    <n v="918366.6920821087"/>
    <n v="35692.775566537108"/>
    <n v="460170.12841991102"/>
    <m/>
    <m/>
    <n v="52447.732783846033"/>
    <n v="429075"/>
    <n v="23326.236488964831"/>
    <n v="0"/>
    <m/>
    <m/>
  </r>
  <r>
    <x v="1"/>
    <x v="1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1"/>
    <x v="1"/>
    <m/>
    <x v="8"/>
    <x v="2"/>
    <x v="2"/>
    <n v="80.720641705611854"/>
    <n v="490210.1313392201"/>
    <n v="19052.259134817468"/>
    <n v="280733.02672897902"/>
    <m/>
    <m/>
    <n v="0"/>
    <n v="241496"/>
    <n v="32018.595463843099"/>
    <n v="0"/>
    <m/>
    <m/>
  </r>
  <r>
    <x v="1"/>
    <x v="1"/>
    <m/>
    <x v="8"/>
    <x v="2"/>
    <x v="1"/>
    <n v="231.76560358064521"/>
    <n v="912212.60941812338"/>
    <n v="35453.594100966373"/>
    <n v="522404.96572903218"/>
    <m/>
    <m/>
    <n v="0"/>
    <n v="449390"/>
    <n v="59582.135600057904"/>
    <n v="0"/>
    <m/>
    <m/>
  </r>
  <r>
    <x v="1"/>
    <x v="1"/>
    <m/>
    <x v="8"/>
    <x v="2"/>
    <x v="3"/>
    <n v="154.83616880644391"/>
    <n v="697280.50106497202"/>
    <n v="27100.15143842937"/>
    <n v="399317.87009031029"/>
    <m/>
    <m/>
    <n v="0"/>
    <n v="343506"/>
    <n v="45543.616627082411"/>
    <n v="0"/>
    <m/>
    <m/>
  </r>
  <r>
    <x v="1"/>
    <x v="1"/>
    <m/>
    <x v="9"/>
    <x v="2"/>
    <x v="2"/>
    <n v="100"/>
    <n v="64986.694946114352"/>
    <n v="2525.740031211069"/>
    <n v="30000.1"/>
    <m/>
    <m/>
    <n v="0"/>
    <n v="39549"/>
    <n v="4562.1568029337222"/>
    <n v="0"/>
    <m/>
    <m/>
  </r>
  <r>
    <x v="1"/>
    <x v="1"/>
    <m/>
    <x v="9"/>
    <x v="2"/>
    <x v="1"/>
    <n v="0"/>
    <n v="64986.478324519943"/>
    <n v="2525.7316121056951"/>
    <n v="30000"/>
    <m/>
    <m/>
    <n v="0"/>
    <n v="39549"/>
    <n v="4562.1415957950694"/>
    <n v="0"/>
    <m/>
    <m/>
  </r>
  <r>
    <x v="1"/>
    <x v="1"/>
    <m/>
    <x v="9"/>
    <x v="2"/>
    <x v="3"/>
    <n v="0"/>
    <n v="0"/>
    <n v="0"/>
    <n v="0"/>
    <m/>
    <m/>
    <n v="0"/>
    <n v="0"/>
    <n v="0"/>
    <n v="0"/>
    <m/>
    <m/>
  </r>
  <r>
    <x v="1"/>
    <x v="1"/>
    <m/>
    <x v="10"/>
    <x v="2"/>
    <x v="2"/>
    <n v="134.38999999999999"/>
    <n v="0"/>
    <n v="0"/>
    <n v="0"/>
    <m/>
    <m/>
    <n v="0"/>
    <n v="0"/>
    <n v="0"/>
    <n v="0"/>
    <m/>
    <m/>
  </r>
  <r>
    <x v="1"/>
    <x v="1"/>
    <m/>
    <x v="10"/>
    <x v="2"/>
    <x v="1"/>
    <n v="134.38999999999999"/>
    <n v="0"/>
    <n v="0"/>
    <n v="0"/>
    <m/>
    <m/>
    <n v="0"/>
    <n v="0"/>
    <n v="0"/>
    <n v="0"/>
    <m/>
    <m/>
  </r>
  <r>
    <x v="1"/>
    <x v="1"/>
    <m/>
    <x v="10"/>
    <x v="2"/>
    <x v="3"/>
    <n v="206.90083799999999"/>
    <n v="0"/>
    <n v="0"/>
    <n v="0"/>
    <m/>
    <m/>
    <n v="0"/>
    <n v="0"/>
    <n v="0"/>
    <n v="0"/>
    <m/>
    <m/>
  </r>
  <r>
    <x v="1"/>
    <x v="1"/>
    <m/>
    <x v="11"/>
    <x v="2"/>
    <x v="2"/>
    <n v="0"/>
    <n v="0"/>
    <n v="0"/>
    <n v="0"/>
    <m/>
    <m/>
    <n v="0"/>
    <n v="0"/>
    <n v="0"/>
    <n v="0"/>
    <m/>
    <m/>
  </r>
  <r>
    <x v="1"/>
    <x v="1"/>
    <m/>
    <x v="11"/>
    <x v="2"/>
    <x v="3"/>
    <n v="17.420586400000001"/>
    <n v="0"/>
    <n v="0"/>
    <n v="0"/>
    <m/>
    <m/>
    <n v="0"/>
    <n v="0"/>
    <n v="0"/>
    <n v="0"/>
    <m/>
    <m/>
  </r>
  <r>
    <x v="1"/>
    <x v="1"/>
    <m/>
    <x v="12"/>
    <x v="2"/>
    <x v="0"/>
    <n v="0"/>
    <n v="0"/>
    <n v="0"/>
    <n v="0"/>
    <m/>
    <m/>
    <n v="0"/>
    <n v="0"/>
    <n v="0"/>
    <n v="0"/>
    <m/>
    <m/>
  </r>
  <r>
    <x v="1"/>
    <x v="1"/>
    <m/>
    <x v="13"/>
    <x v="2"/>
    <x v="2"/>
    <n v="182.3359275612903"/>
    <n v="0"/>
    <n v="0"/>
    <n v="0"/>
    <m/>
    <m/>
    <n v="0"/>
    <n v="0"/>
    <n v="0"/>
    <n v="0"/>
    <m/>
    <m/>
  </r>
  <r>
    <x v="1"/>
    <x v="1"/>
    <m/>
    <x v="13"/>
    <x v="2"/>
    <x v="1"/>
    <n v="98.590616903223349"/>
    <n v="0"/>
    <n v="0"/>
    <n v="0"/>
    <m/>
    <m/>
    <n v="0"/>
    <n v="0"/>
    <n v="0"/>
    <n v="0"/>
    <m/>
    <m/>
  </r>
  <r>
    <x v="1"/>
    <x v="1"/>
    <m/>
    <x v="13"/>
    <x v="2"/>
    <x v="3"/>
    <n v="236.19861398709571"/>
    <n v="0"/>
    <n v="0"/>
    <n v="0"/>
    <m/>
    <m/>
    <n v="0"/>
    <n v="0"/>
    <n v="0"/>
    <n v="0"/>
    <m/>
    <m/>
  </r>
  <r>
    <x v="1"/>
    <x v="1"/>
    <m/>
    <x v="14"/>
    <x v="2"/>
    <x v="0"/>
    <n v="119.999999999998"/>
    <n v="195219.43687303839"/>
    <n v="7587.2999386960937"/>
    <n v="97625.599999999031"/>
    <m/>
    <m/>
    <n v="24747.658914860629"/>
    <n v="83981"/>
    <n v="11134.545264361161"/>
    <n v="0"/>
    <m/>
    <m/>
  </r>
  <r>
    <x v="1"/>
    <x v="1"/>
    <m/>
    <x v="15"/>
    <x v="2"/>
    <x v="2"/>
    <n v="248.87505099999879"/>
    <n v="425232.09473561723"/>
    <n v="16526.85561436916"/>
    <n v="225978.54630799891"/>
    <m/>
    <m/>
    <n v="0"/>
    <n v="210709"/>
    <n v="11454.956954100269"/>
    <n v="0"/>
    <m/>
    <m/>
  </r>
  <r>
    <x v="1"/>
    <x v="1"/>
    <m/>
    <x v="15"/>
    <x v="2"/>
    <x v="3"/>
    <n v="402.13700951612452"/>
    <n v="687098.05277853762"/>
    <n v="26704.40555115031"/>
    <n v="365140.40464064112"/>
    <m/>
    <m/>
    <n v="0"/>
    <n v="340467"/>
    <n v="18509.135870183469"/>
    <n v="0"/>
    <m/>
    <m/>
  </r>
  <r>
    <x v="1"/>
    <x v="1"/>
    <m/>
    <x v="16"/>
    <x v="2"/>
    <x v="2"/>
    <n v="250"/>
    <n v="43654.476376631603"/>
    <n v="1696.6528089702299"/>
    <n v="25000"/>
    <m/>
    <m/>
    <n v="0"/>
    <n v="21506"/>
    <n v="2851.338497371918"/>
    <n v="0"/>
    <m/>
    <m/>
  </r>
  <r>
    <x v="1"/>
    <x v="1"/>
    <m/>
    <x v="16"/>
    <x v="2"/>
    <x v="3"/>
    <n v="96.738041483870774"/>
    <n v="16892.194186716981"/>
    <n v="656.52347927155211"/>
    <n v="9673.8041483870784"/>
    <m/>
    <m/>
    <n v="0"/>
    <n v="8322"/>
    <n v="1103.3316073732899"/>
    <n v="0"/>
    <m/>
    <m/>
  </r>
  <r>
    <x v="1"/>
    <x v="1"/>
    <m/>
    <x v="17"/>
    <x v="2"/>
    <x v="2"/>
    <n v="67.173994133097878"/>
    <n v="104288.03155794091"/>
    <n v="4053.2059108484318"/>
    <n v="50716.365570488902"/>
    <m/>
    <m/>
    <n v="15728.176249720131"/>
    <n v="43628"/>
    <n v="5784.3810239169088"/>
    <n v="0"/>
    <m/>
    <m/>
  </r>
  <r>
    <x v="1"/>
    <x v="1"/>
    <m/>
    <x v="17"/>
    <x v="2"/>
    <x v="1"/>
    <n v="0"/>
    <n v="0"/>
    <n v="0"/>
    <n v="0"/>
    <m/>
    <m/>
    <n v="0"/>
    <n v="0"/>
    <n v="0"/>
    <n v="0"/>
    <m/>
    <m/>
  </r>
  <r>
    <x v="1"/>
    <x v="1"/>
    <m/>
    <x v="17"/>
    <x v="2"/>
    <x v="3"/>
    <n v="96.738041483869893"/>
    <n v="150186.39360842129"/>
    <n v="5837.0684460033872"/>
    <n v="73037.221320321769"/>
    <m/>
    <m/>
    <n v="22650.327498709288"/>
    <n v="62829"/>
    <n v="8330.1536356682609"/>
    <n v="0"/>
    <m/>
    <m/>
  </r>
  <r>
    <x v="1"/>
    <x v="1"/>
    <m/>
    <x v="18"/>
    <x v="2"/>
    <x v="0"/>
    <n v="0"/>
    <n v="0"/>
    <n v="0"/>
    <n v="0"/>
    <m/>
    <m/>
    <n v="0"/>
    <n v="0"/>
    <n v="0"/>
    <n v="0"/>
    <m/>
    <m/>
  </r>
  <r>
    <x v="1"/>
    <x v="1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1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1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1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1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1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1"/>
    <m/>
    <x v="21"/>
    <x v="2"/>
    <x v="0"/>
    <n v="61.265554547144411"/>
    <n v="10698.0628147182"/>
    <n v="415.78550086212562"/>
    <n v="6126.5554547144411"/>
    <m/>
    <m/>
    <n v="0"/>
    <n v="5270"/>
    <n v="698.75533697244816"/>
    <n v="0"/>
    <m/>
    <m/>
  </r>
  <r>
    <x v="1"/>
    <x v="1"/>
    <m/>
    <x v="22"/>
    <x v="2"/>
    <x v="2"/>
    <n v="67.173994133097878"/>
    <n v="64986.623837897052"/>
    <n v="2525.7372675550441"/>
    <n v="30000.067173994132"/>
    <m/>
    <m/>
    <n v="0"/>
    <n v="39549"/>
    <n v="4562.1518110374946"/>
    <n v="0"/>
    <m/>
    <m/>
  </r>
  <r>
    <x v="1"/>
    <x v="1"/>
    <m/>
    <x v="22"/>
    <x v="2"/>
    <x v="1"/>
    <n v="0"/>
    <n v="0"/>
    <n v="0"/>
    <n v="0"/>
    <m/>
    <m/>
    <n v="0"/>
    <n v="0"/>
    <n v="0"/>
    <n v="0"/>
    <m/>
    <m/>
  </r>
  <r>
    <x v="1"/>
    <x v="1"/>
    <m/>
    <x v="22"/>
    <x v="2"/>
    <x v="3"/>
    <n v="96.738041483869893"/>
    <n v="64986.687880007798"/>
    <n v="2525.739756583343"/>
    <n v="30000.09673804148"/>
    <m/>
    <m/>
    <n v="0"/>
    <n v="39549"/>
    <n v="4562.1563068831674"/>
    <n v="0"/>
    <m/>
    <m/>
  </r>
  <r>
    <x v="1"/>
    <x v="1"/>
    <m/>
    <x v="23"/>
    <x v="3"/>
    <x v="0"/>
    <n v="36565.201173361856"/>
    <n v="91413.002933404641"/>
    <n v="3552.8115574051039"/>
    <n v="91413.002933404641"/>
    <m/>
    <m/>
    <n v="0"/>
    <n v="0"/>
    <n v="0"/>
    <n v="0"/>
    <m/>
    <m/>
  </r>
  <r>
    <x v="1"/>
    <x v="1"/>
    <m/>
    <x v="24"/>
    <x v="4"/>
    <x v="4"/>
    <n v="0"/>
    <n v="0"/>
    <n v="0"/>
    <n v="0"/>
    <m/>
    <m/>
    <n v="0"/>
    <n v="0"/>
    <n v="0"/>
    <n v="0"/>
    <m/>
    <m/>
  </r>
  <r>
    <x v="1"/>
    <x v="1"/>
    <m/>
    <x v="25"/>
    <x v="4"/>
    <x v="5"/>
    <n v="100"/>
    <n v="449697.39184711798"/>
    <n v="17477.71148327013"/>
    <n v="336612.17330999998"/>
    <m/>
    <m/>
    <n v="0"/>
    <n v="138680"/>
    <n v="25594.5399584755"/>
    <n v="0"/>
    <m/>
    <m/>
  </r>
  <r>
    <x v="1"/>
    <x v="1"/>
    <m/>
    <x v="24"/>
    <x v="4"/>
    <x v="6"/>
    <n v="0"/>
    <n v="0"/>
    <n v="0"/>
    <n v="0"/>
    <m/>
    <m/>
    <n v="0"/>
    <n v="0"/>
    <n v="0"/>
    <n v="0"/>
    <m/>
    <m/>
  </r>
  <r>
    <x v="1"/>
    <x v="1"/>
    <m/>
    <x v="24"/>
    <x v="4"/>
    <x v="7"/>
    <n v="182.82600586687181"/>
    <n v="712858.48656858248"/>
    <n v="27705.597547432451"/>
    <n v="338193.19226030819"/>
    <m/>
    <m/>
    <n v="261048.93076903449"/>
    <n v="139331"/>
    <n v="25714.753830424521"/>
    <n v="0"/>
    <m/>
    <m/>
  </r>
  <r>
    <x v="1"/>
    <x v="1"/>
    <m/>
    <x v="25"/>
    <x v="4"/>
    <x v="8"/>
    <n v="0"/>
    <n v="582367.68994047865"/>
    <n v="22634.008216393071"/>
    <n v="435919.92599999998"/>
    <m/>
    <m/>
    <n v="0"/>
    <n v="179593"/>
    <n v="33145.473780675136"/>
    <n v="0"/>
    <m/>
    <m/>
  </r>
  <r>
    <x v="1"/>
    <x v="1"/>
    <m/>
    <x v="25"/>
    <x v="4"/>
    <x v="9"/>
    <n v="0"/>
    <n v="0"/>
    <n v="0"/>
    <n v="0"/>
    <m/>
    <m/>
    <n v="0"/>
    <n v="0"/>
    <n v="0"/>
    <n v="0"/>
    <m/>
    <m/>
  </r>
  <r>
    <x v="1"/>
    <x v="2"/>
    <m/>
    <x v="3"/>
    <x v="0"/>
    <x v="0"/>
    <n v="75.185479837226737"/>
    <n v="0"/>
    <n v="0"/>
    <m/>
    <n v="0"/>
    <m/>
    <n v="0"/>
    <m/>
    <m/>
    <m/>
    <n v="0"/>
    <m/>
  </r>
  <r>
    <x v="1"/>
    <x v="2"/>
    <m/>
    <x v="2"/>
    <x v="0"/>
    <x v="0"/>
    <n v="0"/>
    <n v="0"/>
    <n v="0"/>
    <m/>
    <n v="0"/>
    <m/>
    <n v="0"/>
    <m/>
    <m/>
    <m/>
    <n v="0"/>
    <m/>
  </r>
  <r>
    <x v="1"/>
    <x v="2"/>
    <m/>
    <x v="2"/>
    <x v="0"/>
    <x v="2"/>
    <n v="289.9357439392885"/>
    <n v="0"/>
    <n v="0"/>
    <m/>
    <n v="0"/>
    <m/>
    <n v="0"/>
    <m/>
    <m/>
    <m/>
    <n v="0"/>
    <m/>
  </r>
  <r>
    <x v="1"/>
    <x v="2"/>
    <m/>
    <x v="2"/>
    <x v="0"/>
    <x v="1"/>
    <n v="382.21551812477742"/>
    <n v="0"/>
    <n v="0"/>
    <m/>
    <n v="0"/>
    <m/>
    <n v="0"/>
    <m/>
    <m/>
    <m/>
    <n v="0"/>
    <m/>
  </r>
  <r>
    <x v="1"/>
    <x v="2"/>
    <m/>
    <x v="2"/>
    <x v="0"/>
    <x v="3"/>
    <n v="539.72784757169654"/>
    <n v="0"/>
    <n v="0"/>
    <m/>
    <n v="0"/>
    <m/>
    <n v="0"/>
    <m/>
    <m/>
    <m/>
    <n v="0"/>
    <m/>
  </r>
  <r>
    <x v="1"/>
    <x v="2"/>
    <m/>
    <x v="1"/>
    <x v="0"/>
    <x v="0"/>
    <n v="28.31823519348908"/>
    <n v="15274.32271701868"/>
    <n v="593.64410465864728"/>
    <m/>
    <n v="15274.32271701868"/>
    <m/>
    <n v="0"/>
    <m/>
    <m/>
    <m/>
    <n v="41897.574309562202"/>
    <m/>
  </r>
  <r>
    <x v="1"/>
    <x v="2"/>
    <m/>
    <x v="1"/>
    <x v="0"/>
    <x v="1"/>
    <n v="76.246010096738814"/>
    <n v="529845.52643973334"/>
    <n v="20592.708362790079"/>
    <m/>
    <n v="529845.52643973334"/>
    <m/>
    <n v="0"/>
    <m/>
    <m/>
    <m/>
    <n v="1453369.9940661469"/>
    <m/>
  </r>
  <r>
    <x v="1"/>
    <x v="2"/>
    <m/>
    <x v="1"/>
    <x v="0"/>
    <x v="2"/>
    <n v="76.871919568314993"/>
    <n v="550427.83818214631"/>
    <n v="21392.650085411671"/>
    <m/>
    <n v="550427.83818214631"/>
    <m/>
    <n v="0"/>
    <m/>
    <m/>
    <m/>
    <n v="1509827.4194896319"/>
    <m/>
  </r>
  <r>
    <x v="1"/>
    <x v="2"/>
    <m/>
    <x v="1"/>
    <x v="0"/>
    <x v="3"/>
    <n v="132.77300246448931"/>
    <n v="792010.49827527162"/>
    <n v="30781.87961846621"/>
    <m/>
    <n v="792010.49827527162"/>
    <m/>
    <n v="0"/>
    <m/>
    <m/>
    <m/>
    <n v="2172490.349995594"/>
    <m/>
  </r>
  <r>
    <x v="1"/>
    <x v="2"/>
    <m/>
    <x v="0"/>
    <x v="0"/>
    <x v="0"/>
    <n v="148.52941176470591"/>
    <n v="654584.34201163973"/>
    <n v="25440.7441060612"/>
    <m/>
    <n v="654584.34201163973"/>
    <m/>
    <n v="0"/>
    <m/>
    <m/>
    <m/>
    <n v="199891.5608333381"/>
    <m/>
  </r>
  <r>
    <x v="1"/>
    <x v="2"/>
    <m/>
    <x v="5"/>
    <x v="1"/>
    <x v="2"/>
    <n v="663.28112848384535"/>
    <n v="-2019799.880318817"/>
    <n v="-78500.521021827793"/>
    <m/>
    <m/>
    <n v="2019800"/>
    <n v="0"/>
    <m/>
    <m/>
    <m/>
    <m/>
    <n v="0"/>
  </r>
  <r>
    <x v="1"/>
    <x v="2"/>
    <m/>
    <x v="5"/>
    <x v="1"/>
    <x v="3"/>
    <n v="663.28112848384535"/>
    <n v="-2025534.774498102"/>
    <n v="-78723.410519676429"/>
    <m/>
    <m/>
    <n v="2025535"/>
    <n v="0"/>
    <m/>
    <m/>
    <m/>
    <m/>
    <n v="0"/>
  </r>
  <r>
    <x v="1"/>
    <x v="2"/>
    <m/>
    <x v="5"/>
    <x v="1"/>
    <x v="1"/>
    <n v="663.28112848384535"/>
    <n v="-2140294.325748391"/>
    <n v="-83183.597220923679"/>
    <m/>
    <m/>
    <n v="2140294"/>
    <n v="0"/>
    <m/>
    <m/>
    <m/>
    <m/>
    <n v="0"/>
  </r>
  <r>
    <x v="1"/>
    <x v="2"/>
    <m/>
    <x v="4"/>
    <x v="1"/>
    <x v="3"/>
    <n v="562.99181332255444"/>
    <n v="0"/>
    <n v="0"/>
    <m/>
    <m/>
    <n v="0"/>
    <n v="0"/>
    <m/>
    <m/>
    <m/>
    <m/>
    <n v="0"/>
  </r>
  <r>
    <x v="1"/>
    <x v="2"/>
    <m/>
    <x v="4"/>
    <x v="1"/>
    <x v="2"/>
    <n v="348.42507139997281"/>
    <n v="0"/>
    <n v="0"/>
    <m/>
    <m/>
    <n v="0"/>
    <n v="0"/>
    <m/>
    <m/>
    <m/>
    <m/>
    <n v="0"/>
  </r>
  <r>
    <x v="1"/>
    <x v="2"/>
    <m/>
    <x v="6"/>
    <x v="2"/>
    <x v="2"/>
    <n v="0"/>
    <n v="0"/>
    <n v="0"/>
    <n v="0"/>
    <m/>
    <m/>
    <n v="0"/>
    <n v="0"/>
    <n v="0"/>
    <n v="0"/>
    <m/>
    <m/>
  </r>
  <r>
    <x v="1"/>
    <x v="2"/>
    <m/>
    <x v="7"/>
    <x v="2"/>
    <x v="2"/>
    <n v="115.341511"/>
    <n v="720057.44870071241"/>
    <n v="27985.38877016458"/>
    <n v="368193.69945999997"/>
    <m/>
    <m/>
    <n v="27213.89940007676"/>
    <n v="343314"/>
    <n v="18663.908795734831"/>
    <n v="0"/>
    <m/>
    <m/>
  </r>
  <r>
    <x v="1"/>
    <x v="2"/>
    <m/>
    <x v="7"/>
    <x v="2"/>
    <x v="1"/>
    <n v="115.341511"/>
    <n v="720057.44870071241"/>
    <n v="27985.38877016458"/>
    <n v="368193.69945999997"/>
    <m/>
    <m/>
    <n v="27213.89940007676"/>
    <n v="343314"/>
    <n v="18663.908795734831"/>
    <n v="0"/>
    <m/>
    <m/>
  </r>
  <r>
    <x v="1"/>
    <x v="2"/>
    <m/>
    <x v="7"/>
    <x v="2"/>
    <x v="3"/>
    <n v="222.29084700000001"/>
    <n v="918366.69208230067"/>
    <n v="35692.775566544573"/>
    <n v="460170.12842000002"/>
    <m/>
    <m/>
    <n v="52447.732783870459"/>
    <n v="429075"/>
    <n v="23326.236488969342"/>
    <n v="0"/>
    <m/>
    <m/>
  </r>
  <r>
    <x v="1"/>
    <x v="2"/>
    <m/>
    <x v="8"/>
    <x v="2"/>
    <x v="2"/>
    <n v="96.645238315237918"/>
    <n v="534701.64663536788"/>
    <n v="20781.44387526163"/>
    <n v="306212.38130438072"/>
    <m/>
    <m/>
    <n v="0"/>
    <n v="263414"/>
    <n v="34924.606047404392"/>
    <n v="0"/>
    <m/>
    <m/>
  </r>
  <r>
    <x v="1"/>
    <x v="2"/>
    <m/>
    <x v="8"/>
    <x v="2"/>
    <x v="1"/>
    <n v="127.40515996774189"/>
    <n v="620641.37611544935"/>
    <n v="24121.533953688831"/>
    <n v="355428.25594838703"/>
    <m/>
    <m/>
    <n v="0"/>
    <n v="305751"/>
    <n v="40537.850769575809"/>
    <n v="0"/>
    <m/>
    <m/>
  </r>
  <r>
    <x v="1"/>
    <x v="2"/>
    <m/>
    <x v="8"/>
    <x v="2"/>
    <x v="3"/>
    <n v="179.90926453297061"/>
    <n v="767331.88443026354"/>
    <n v="29822.73308924479"/>
    <n v="439434.82325275289"/>
    <m/>
    <m/>
    <n v="0"/>
    <n v="378016"/>
    <n v="50119.097145055966"/>
    <n v="0"/>
    <m/>
    <m/>
  </r>
  <r>
    <x v="1"/>
    <x v="2"/>
    <m/>
    <x v="9"/>
    <x v="2"/>
    <x v="2"/>
    <n v="110.58716200000001"/>
    <n v="64986.717880193472"/>
    <n v="2525.7409225553929"/>
    <n v="30000.110587161998"/>
    <m/>
    <m/>
    <n v="0"/>
    <n v="39549"/>
    <n v="4562.1584129381272"/>
    <n v="0"/>
    <m/>
    <m/>
  </r>
  <r>
    <x v="1"/>
    <x v="2"/>
    <m/>
    <x v="9"/>
    <x v="2"/>
    <x v="1"/>
    <n v="121.61033651612919"/>
    <n v="64986.741758769873"/>
    <n v="2525.7418506080712"/>
    <n v="30000.121610336519"/>
    <m/>
    <m/>
    <n v="0"/>
    <n v="39549"/>
    <n v="4562.1600892475599"/>
    <n v="0"/>
    <m/>
    <m/>
  </r>
  <r>
    <x v="1"/>
    <x v="2"/>
    <m/>
    <x v="9"/>
    <x v="2"/>
    <x v="3"/>
    <n v="0"/>
    <n v="0"/>
    <n v="0"/>
    <n v="0"/>
    <m/>
    <m/>
    <n v="0"/>
    <n v="0"/>
    <n v="0"/>
    <n v="0"/>
    <m/>
    <m/>
  </r>
  <r>
    <x v="1"/>
    <x v="2"/>
    <m/>
    <x v="10"/>
    <x v="2"/>
    <x v="2"/>
    <n v="119.72899948387089"/>
    <n v="0"/>
    <n v="0"/>
    <n v="0"/>
    <m/>
    <m/>
    <n v="0"/>
    <n v="0"/>
    <n v="0"/>
    <n v="0"/>
    <m/>
    <m/>
  </r>
  <r>
    <x v="1"/>
    <x v="2"/>
    <m/>
    <x v="10"/>
    <x v="2"/>
    <x v="1"/>
    <n v="149.05100051612899"/>
    <n v="0"/>
    <n v="0"/>
    <n v="0"/>
    <m/>
    <m/>
    <n v="0"/>
    <n v="0"/>
    <n v="0"/>
    <n v="0"/>
    <m/>
    <m/>
  </r>
  <r>
    <x v="1"/>
    <x v="2"/>
    <m/>
    <x v="10"/>
    <x v="2"/>
    <x v="3"/>
    <n v="182.4623839999995"/>
    <n v="0"/>
    <n v="0"/>
    <n v="0"/>
    <m/>
    <m/>
    <n v="0"/>
    <n v="0"/>
    <n v="0"/>
    <n v="0"/>
    <m/>
    <m/>
  </r>
  <r>
    <x v="1"/>
    <x v="2"/>
    <m/>
    <x v="11"/>
    <x v="2"/>
    <x v="2"/>
    <n v="0"/>
    <n v="0"/>
    <n v="0"/>
    <n v="0"/>
    <m/>
    <m/>
    <n v="0"/>
    <n v="0"/>
    <n v="0"/>
    <n v="0"/>
    <m/>
    <m/>
  </r>
  <r>
    <x v="1"/>
    <x v="2"/>
    <m/>
    <x v="11"/>
    <x v="2"/>
    <x v="3"/>
    <n v="0"/>
    <n v="0"/>
    <n v="0"/>
    <n v="0"/>
    <m/>
    <m/>
    <n v="0"/>
    <n v="0"/>
    <n v="0"/>
    <n v="0"/>
    <m/>
    <m/>
  </r>
  <r>
    <x v="1"/>
    <x v="2"/>
    <m/>
    <x v="12"/>
    <x v="2"/>
    <x v="0"/>
    <n v="0"/>
    <n v="0"/>
    <n v="0"/>
    <n v="0"/>
    <m/>
    <m/>
    <n v="0"/>
    <n v="0"/>
    <n v="0"/>
    <n v="0"/>
    <m/>
    <m/>
  </r>
  <r>
    <x v="1"/>
    <x v="2"/>
    <m/>
    <x v="13"/>
    <x v="2"/>
    <x v="2"/>
    <n v="181.21506691612899"/>
    <n v="0"/>
    <n v="0"/>
    <n v="0"/>
    <m/>
    <m/>
    <n v="0"/>
    <n v="0"/>
    <n v="0"/>
    <n v="0"/>
    <m/>
    <m/>
  </r>
  <r>
    <x v="1"/>
    <x v="2"/>
    <m/>
    <x v="13"/>
    <x v="2"/>
    <x v="1"/>
    <n v="98.590616903223349"/>
    <n v="0"/>
    <n v="0"/>
    <n v="0"/>
    <m/>
    <m/>
    <n v="0"/>
    <n v="0"/>
    <n v="0"/>
    <n v="0"/>
    <m/>
    <m/>
  </r>
  <r>
    <x v="1"/>
    <x v="2"/>
    <m/>
    <x v="13"/>
    <x v="2"/>
    <x v="3"/>
    <n v="236.19861398709571"/>
    <n v="0"/>
    <n v="0"/>
    <n v="0"/>
    <m/>
    <m/>
    <n v="0"/>
    <n v="0"/>
    <n v="0"/>
    <n v="0"/>
    <m/>
    <m/>
  </r>
  <r>
    <x v="1"/>
    <x v="2"/>
    <m/>
    <x v="14"/>
    <x v="2"/>
    <x v="0"/>
    <n v="119.999999999998"/>
    <n v="195219.43687303839"/>
    <n v="7587.2999386960937"/>
    <n v="97625.599999999031"/>
    <m/>
    <m/>
    <n v="24747.658914860629"/>
    <n v="83981"/>
    <n v="11134.545264361161"/>
    <n v="0"/>
    <m/>
    <m/>
  </r>
  <r>
    <x v="1"/>
    <x v="2"/>
    <m/>
    <x v="15"/>
    <x v="2"/>
    <x v="2"/>
    <n v="248.87505099999879"/>
    <n v="425232.09473561723"/>
    <n v="16526.85561436916"/>
    <n v="225978.54630799891"/>
    <m/>
    <m/>
    <n v="0"/>
    <n v="210709"/>
    <n v="11454.956954100269"/>
    <n v="0"/>
    <m/>
    <m/>
  </r>
  <r>
    <x v="1"/>
    <x v="2"/>
    <m/>
    <x v="15"/>
    <x v="2"/>
    <x v="3"/>
    <n v="402.13700951612452"/>
    <n v="687098.05277853762"/>
    <n v="26704.40555115031"/>
    <n v="365140.40464064112"/>
    <m/>
    <m/>
    <n v="0"/>
    <n v="340467"/>
    <n v="18509.135870183469"/>
    <n v="0"/>
    <m/>
    <m/>
  </r>
  <r>
    <x v="1"/>
    <x v="2"/>
    <m/>
    <x v="16"/>
    <x v="2"/>
    <x v="2"/>
    <n v="250"/>
    <n v="43654.476376631603"/>
    <n v="1696.6528089702299"/>
    <n v="25000"/>
    <m/>
    <m/>
    <n v="0"/>
    <n v="21506"/>
    <n v="2851.338497371918"/>
    <n v="0"/>
    <m/>
    <m/>
  </r>
  <r>
    <x v="1"/>
    <x v="2"/>
    <m/>
    <x v="16"/>
    <x v="2"/>
    <x v="3"/>
    <n v="96.738041483870774"/>
    <n v="16892.194186716981"/>
    <n v="656.52347927155211"/>
    <n v="9673.8041483870784"/>
    <m/>
    <m/>
    <n v="0"/>
    <n v="8322"/>
    <n v="1103.3316073732899"/>
    <n v="0"/>
    <m/>
    <m/>
  </r>
  <r>
    <x v="1"/>
    <x v="2"/>
    <m/>
    <x v="17"/>
    <x v="2"/>
    <x v="2"/>
    <n v="60.081922684761977"/>
    <n v="93277.547805110138"/>
    <n v="3625.278015752629"/>
    <n v="45361.851626995303"/>
    <m/>
    <m/>
    <n v="14067.63259507277"/>
    <n v="39022"/>
    <n v="5173.6797542449876"/>
    <n v="0"/>
    <m/>
    <m/>
  </r>
  <r>
    <x v="1"/>
    <x v="2"/>
    <m/>
    <x v="17"/>
    <x v="2"/>
    <x v="1"/>
    <n v="0"/>
    <n v="0"/>
    <n v="0"/>
    <n v="0"/>
    <m/>
    <m/>
    <n v="0"/>
    <n v="0"/>
    <n v="0"/>
    <n v="0"/>
    <m/>
    <m/>
  </r>
  <r>
    <x v="1"/>
    <x v="2"/>
    <m/>
    <x v="17"/>
    <x v="2"/>
    <x v="3"/>
    <n v="96.738041483869893"/>
    <n v="150186.39360842129"/>
    <n v="5837.0684460033872"/>
    <n v="73037.221320321769"/>
    <m/>
    <m/>
    <n v="22650.327498709288"/>
    <n v="62829"/>
    <n v="8330.1536356682609"/>
    <n v="0"/>
    <m/>
    <m/>
  </r>
  <r>
    <x v="1"/>
    <x v="2"/>
    <m/>
    <x v="18"/>
    <x v="2"/>
    <x v="0"/>
    <n v="113.8986720000001"/>
    <n v="216637.92144457309"/>
    <n v="8419.7399317601885"/>
    <n v="110806.2451388801"/>
    <m/>
    <m/>
    <n v="23150.377012633511"/>
    <n v="95319"/>
    <n v="12637.84450054875"/>
    <n v="0"/>
    <m/>
    <m/>
  </r>
  <r>
    <x v="1"/>
    <x v="2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2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2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2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2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2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2"/>
    <m/>
    <x v="21"/>
    <x v="2"/>
    <x v="0"/>
    <n v="78.192899030715807"/>
    <n v="13653.88025422689"/>
    <n v="530.66480712795817"/>
    <n v="7819.2899030715798"/>
    <m/>
    <m/>
    <n v="0"/>
    <n v="6726"/>
    <n v="891.8176929095813"/>
    <n v="0"/>
    <m/>
    <m/>
  </r>
  <r>
    <x v="1"/>
    <x v="2"/>
    <m/>
    <x v="22"/>
    <x v="2"/>
    <x v="2"/>
    <n v="60.081922684761977"/>
    <n v="64986.608474938817"/>
    <n v="2525.7366704660758"/>
    <n v="30000.060081922678"/>
    <m/>
    <m/>
    <n v="0"/>
    <n v="39549"/>
    <n v="4562.1507325363573"/>
    <n v="0"/>
    <m/>
    <m/>
  </r>
  <r>
    <x v="1"/>
    <x v="2"/>
    <m/>
    <x v="22"/>
    <x v="2"/>
    <x v="1"/>
    <n v="0"/>
    <n v="0"/>
    <n v="0"/>
    <n v="0"/>
    <m/>
    <m/>
    <n v="0"/>
    <n v="0"/>
    <n v="0"/>
    <n v="0"/>
    <m/>
    <m/>
  </r>
  <r>
    <x v="1"/>
    <x v="2"/>
    <m/>
    <x v="22"/>
    <x v="2"/>
    <x v="3"/>
    <n v="96.738041483869893"/>
    <n v="64986.687880007798"/>
    <n v="2525.739756583343"/>
    <n v="30000.09673804148"/>
    <m/>
    <m/>
    <n v="0"/>
    <n v="39549"/>
    <n v="4562.1563068831674"/>
    <n v="0"/>
    <m/>
    <m/>
  </r>
  <r>
    <x v="1"/>
    <x v="2"/>
    <m/>
    <x v="23"/>
    <x v="3"/>
    <x v="0"/>
    <n v="37984.469463047593"/>
    <n v="94961.173657618987"/>
    <n v="3690.7129669651722"/>
    <n v="94961.173657618987"/>
    <m/>
    <m/>
    <n v="0"/>
    <n v="0"/>
    <n v="0"/>
    <n v="0"/>
    <m/>
    <m/>
  </r>
  <r>
    <x v="1"/>
    <x v="2"/>
    <m/>
    <x v="24"/>
    <x v="4"/>
    <x v="4"/>
    <n v="0"/>
    <n v="0"/>
    <n v="0"/>
    <n v="0"/>
    <m/>
    <m/>
    <n v="0"/>
    <n v="0"/>
    <n v="0"/>
    <n v="0"/>
    <m/>
    <m/>
  </r>
  <r>
    <x v="1"/>
    <x v="2"/>
    <m/>
    <x v="25"/>
    <x v="4"/>
    <x v="5"/>
    <n v="213.89867200000009"/>
    <n v="458601.84023611853"/>
    <n v="17823.78727263902"/>
    <n v="343277.42371769447"/>
    <m/>
    <m/>
    <n v="0"/>
    <n v="141426"/>
    <n v="26101.336893997719"/>
    <n v="0"/>
    <m/>
    <m/>
  </r>
  <r>
    <x v="1"/>
    <x v="2"/>
    <m/>
    <x v="24"/>
    <x v="4"/>
    <x v="6"/>
    <n v="0"/>
    <n v="0"/>
    <n v="0"/>
    <n v="0"/>
    <m/>
    <m/>
    <n v="0"/>
    <n v="0"/>
    <n v="0"/>
    <n v="0"/>
    <m/>
    <m/>
  </r>
  <r>
    <x v="1"/>
    <x v="2"/>
    <m/>
    <x v="24"/>
    <x v="4"/>
    <x v="7"/>
    <n v="189.91807731523809"/>
    <n v="713317.41632473888"/>
    <n v="27723.434079319461"/>
    <n v="338410.91698713991"/>
    <m/>
    <m/>
    <n v="261216.99094423049"/>
    <n v="139421"/>
    <n v="25731.30868096972"/>
    <n v="0"/>
    <m/>
    <m/>
  </r>
  <r>
    <x v="1"/>
    <x v="2"/>
    <m/>
    <x v="25"/>
    <x v="4"/>
    <x v="8"/>
    <n v="121.61033651612919"/>
    <n v="594897.72384236311"/>
    <n v="23120.994179360769"/>
    <n v="445299.03741987498"/>
    <m/>
    <m/>
    <n v="0"/>
    <n v="183457"/>
    <n v="33858.62101967862"/>
    <n v="0"/>
    <m/>
    <m/>
  </r>
  <r>
    <x v="1"/>
    <x v="2"/>
    <m/>
    <x v="25"/>
    <x v="4"/>
    <x v="9"/>
    <n v="0"/>
    <n v="0"/>
    <n v="0"/>
    <n v="0"/>
    <m/>
    <m/>
    <n v="0"/>
    <n v="0"/>
    <n v="0"/>
    <n v="0"/>
    <m/>
    <m/>
  </r>
  <r>
    <x v="1"/>
    <x v="3"/>
    <m/>
    <x v="3"/>
    <x v="0"/>
    <x v="0"/>
    <n v="101.2948248051089"/>
    <n v="0"/>
    <n v="0"/>
    <m/>
    <n v="0"/>
    <m/>
    <n v="0"/>
    <m/>
    <m/>
    <m/>
    <n v="0"/>
    <m/>
  </r>
  <r>
    <x v="1"/>
    <x v="3"/>
    <m/>
    <x v="2"/>
    <x v="0"/>
    <x v="0"/>
    <n v="0"/>
    <n v="0"/>
    <n v="0"/>
    <m/>
    <n v="0"/>
    <m/>
    <n v="0"/>
    <m/>
    <m/>
    <m/>
    <n v="0"/>
    <m/>
  </r>
  <r>
    <x v="1"/>
    <x v="3"/>
    <m/>
    <x v="2"/>
    <x v="0"/>
    <x v="2"/>
    <n v="438.15721536411439"/>
    <n v="0"/>
    <n v="0"/>
    <m/>
    <n v="0"/>
    <m/>
    <n v="0"/>
    <m/>
    <m/>
    <m/>
    <n v="0"/>
    <m/>
  </r>
  <r>
    <x v="1"/>
    <x v="3"/>
    <m/>
    <x v="2"/>
    <x v="0"/>
    <x v="1"/>
    <n v="447.57871824171502"/>
    <n v="0"/>
    <n v="0"/>
    <m/>
    <n v="0"/>
    <m/>
    <n v="0"/>
    <m/>
    <m/>
    <m/>
    <n v="0"/>
    <m/>
  </r>
  <r>
    <x v="1"/>
    <x v="3"/>
    <m/>
    <x v="2"/>
    <x v="0"/>
    <x v="3"/>
    <n v="300.25010586368239"/>
    <n v="0"/>
    <n v="0"/>
    <m/>
    <n v="0"/>
    <m/>
    <n v="0"/>
    <m/>
    <m/>
    <m/>
    <n v="0"/>
    <m/>
  </r>
  <r>
    <x v="1"/>
    <x v="3"/>
    <m/>
    <x v="1"/>
    <x v="0"/>
    <x v="0"/>
    <n v="41.435310103281608"/>
    <n v="15761.185781041981"/>
    <n v="612.56627836730206"/>
    <m/>
    <n v="15761.185781041981"/>
    <m/>
    <n v="0"/>
    <m/>
    <m/>
    <m/>
    <n v="43233.04310784617"/>
    <m/>
  </r>
  <r>
    <x v="1"/>
    <x v="3"/>
    <m/>
    <x v="1"/>
    <x v="0"/>
    <x v="1"/>
    <n v="83.231222038676833"/>
    <n v="553754.00854824518"/>
    <n v="21521.923341287351"/>
    <m/>
    <n v="553754.00854824518"/>
    <m/>
    <n v="0"/>
    <m/>
    <m/>
    <m/>
    <n v="1518951.1281254741"/>
    <m/>
  </r>
  <r>
    <x v="1"/>
    <x v="3"/>
    <m/>
    <x v="1"/>
    <x v="0"/>
    <x v="2"/>
    <n v="75.46974106451465"/>
    <n v="583501.84521004802"/>
    <n v="22678.087721718519"/>
    <m/>
    <n v="583501.84521004802"/>
    <m/>
    <n v="0"/>
    <m/>
    <m/>
    <m/>
    <n v="1600549.6526674421"/>
    <m/>
  </r>
  <r>
    <x v="1"/>
    <x v="3"/>
    <m/>
    <x v="1"/>
    <x v="0"/>
    <x v="3"/>
    <n v="80.162468756611815"/>
    <n v="562221.31197342614"/>
    <n v="21851.0092754947"/>
    <m/>
    <n v="562221.31197342614"/>
    <m/>
    <n v="0"/>
    <m/>
    <m/>
    <m/>
    <n v="1542177.0007897229"/>
    <m/>
  </r>
  <r>
    <x v="1"/>
    <x v="3"/>
    <m/>
    <x v="0"/>
    <x v="0"/>
    <x v="0"/>
    <n v="148.52941176468451"/>
    <n v="800279.75071970583"/>
    <n v="31103.26820338218"/>
    <m/>
    <n v="800279.75071970583"/>
    <m/>
    <n v="0"/>
    <m/>
    <m/>
    <m/>
    <n v="244382.82159800289"/>
    <m/>
  </r>
  <r>
    <x v="1"/>
    <x v="3"/>
    <m/>
    <x v="5"/>
    <x v="1"/>
    <x v="2"/>
    <n v="663.28112848384535"/>
    <n v="-2007602.014316709"/>
    <n v="-78026.444928522586"/>
    <m/>
    <m/>
    <n v="2007602"/>
    <n v="0"/>
    <m/>
    <m/>
    <m/>
    <m/>
    <n v="0"/>
  </r>
  <r>
    <x v="1"/>
    <x v="3"/>
    <m/>
    <x v="5"/>
    <x v="1"/>
    <x v="3"/>
    <n v="663.28112848384535"/>
    <n v="-1999032.9065290091"/>
    <n v="-77693.402317429602"/>
    <m/>
    <m/>
    <n v="1999033"/>
    <n v="0"/>
    <m/>
    <m/>
    <m/>
    <m/>
    <n v="0"/>
  </r>
  <r>
    <x v="1"/>
    <x v="3"/>
    <m/>
    <x v="5"/>
    <x v="1"/>
    <x v="1"/>
    <n v="663.28112848384535"/>
    <n v="-2139607.5971702891"/>
    <n v="-83156.907175188535"/>
    <m/>
    <m/>
    <n v="2139608"/>
    <n v="0"/>
    <m/>
    <m/>
    <m/>
    <m/>
    <n v="0"/>
  </r>
  <r>
    <x v="1"/>
    <x v="3"/>
    <m/>
    <x v="4"/>
    <x v="1"/>
    <x v="3"/>
    <n v="348.4250713999586"/>
    <n v="0"/>
    <n v="0"/>
    <m/>
    <m/>
    <n v="0"/>
    <n v="0"/>
    <m/>
    <m/>
    <m/>
    <m/>
    <n v="0"/>
  </r>
  <r>
    <x v="1"/>
    <x v="3"/>
    <m/>
    <x v="4"/>
    <x v="1"/>
    <x v="2"/>
    <n v="348.42507139997281"/>
    <n v="0"/>
    <n v="0"/>
    <m/>
    <m/>
    <n v="0"/>
    <n v="0"/>
    <m/>
    <m/>
    <m/>
    <m/>
    <n v="0"/>
  </r>
  <r>
    <x v="1"/>
    <x v="3"/>
    <m/>
    <x v="6"/>
    <x v="2"/>
    <x v="2"/>
    <n v="0"/>
    <n v="0"/>
    <n v="0"/>
    <n v="0"/>
    <m/>
    <m/>
    <n v="0"/>
    <n v="0"/>
    <n v="0"/>
    <n v="0"/>
    <m/>
    <m/>
  </r>
  <r>
    <x v="1"/>
    <x v="3"/>
    <m/>
    <x v="7"/>
    <x v="2"/>
    <x v="2"/>
    <n v="132.06335099999581"/>
    <n v="751063.67615730129"/>
    <n v="29190.461131035961"/>
    <n v="382574.48185999627"/>
    <m/>
    <m/>
    <n v="31159.28270222601"/>
    <n v="356723"/>
    <n v="19392.877302035951"/>
    <n v="0"/>
    <m/>
    <m/>
  </r>
  <r>
    <x v="1"/>
    <x v="3"/>
    <m/>
    <x v="7"/>
    <x v="2"/>
    <x v="1"/>
    <n v="132.563035999997"/>
    <n v="751990.20976644289"/>
    <n v="29226.47131787207"/>
    <n v="383004.21095999738"/>
    <m/>
    <m/>
    <n v="31277.1793484886"/>
    <n v="357123"/>
    <n v="19414.660468725269"/>
    <n v="0"/>
    <m/>
    <m/>
  </r>
  <r>
    <x v="1"/>
    <x v="3"/>
    <m/>
    <x v="7"/>
    <x v="2"/>
    <x v="3"/>
    <n v="134.02032699999819"/>
    <n v="754692.37030717824"/>
    <n v="29331.49212334854"/>
    <n v="384257.48121999839"/>
    <m/>
    <m/>
    <n v="31621.015408263051"/>
    <n v="358292"/>
    <n v="19478.189317435528"/>
    <n v="0"/>
    <m/>
    <m/>
  </r>
  <r>
    <x v="1"/>
    <x v="3"/>
    <m/>
    <x v="8"/>
    <x v="2"/>
    <x v="2"/>
    <n v="146.0523905161395"/>
    <n v="672739.62158518564"/>
    <n v="26146.358023413912"/>
    <n v="385263.82482582319"/>
    <m/>
    <m/>
    <n v="0"/>
    <n v="331416"/>
    <n v="43940.70301482483"/>
    <n v="0"/>
    <m/>
    <m/>
  </r>
  <r>
    <x v="1"/>
    <x v="3"/>
    <m/>
    <x v="8"/>
    <x v="2"/>
    <x v="1"/>
    <n v="149.19289116128451"/>
    <n v="681513.82390353945"/>
    <n v="26487.37173484802"/>
    <n v="390288.62585805531"/>
    <m/>
    <m/>
    <n v="0"/>
    <n v="335739"/>
    <n v="44513.799359818331"/>
    <n v="0"/>
    <m/>
    <m/>
  </r>
  <r>
    <x v="1"/>
    <x v="3"/>
    <m/>
    <x v="8"/>
    <x v="2"/>
    <x v="3"/>
    <n v="100.0833586128937"/>
    <n v="544307.36447946611"/>
    <n v="21154.774848739729"/>
    <n v="311713.37378063012"/>
    <m/>
    <m/>
    <n v="0"/>
    <n v="268146"/>
    <n v="35552.013712255713"/>
    <n v="0"/>
    <m/>
    <m/>
  </r>
  <r>
    <x v="1"/>
    <x v="3"/>
    <m/>
    <x v="9"/>
    <x v="2"/>
    <x v="2"/>
    <n v="97.54462499999849"/>
    <n v="64986.689627241867"/>
    <n v="2525.7398244904589"/>
    <n v="30000.097544625001"/>
    <m/>
    <m/>
    <n v="0"/>
    <n v="39549"/>
    <n v="4562.156429541441"/>
    <n v="0"/>
    <m/>
    <m/>
  </r>
  <r>
    <x v="1"/>
    <x v="3"/>
    <m/>
    <x v="9"/>
    <x v="2"/>
    <x v="1"/>
    <n v="97.044939999998192"/>
    <n v="64986.688544816257"/>
    <n v="2525.7397824214531"/>
    <n v="30000.097044940001"/>
    <m/>
    <m/>
    <n v="0"/>
    <n v="39549"/>
    <n v="4562.1563535536516"/>
    <n v="0"/>
    <m/>
    <m/>
  </r>
  <r>
    <x v="1"/>
    <x v="3"/>
    <m/>
    <x v="9"/>
    <x v="2"/>
    <x v="3"/>
    <n v="88.270519999998243"/>
    <n v="64986.669537527763"/>
    <n v="2525.7390436937881"/>
    <n v="30000.088270519998"/>
    <m/>
    <m/>
    <n v="0"/>
    <n v="39549"/>
    <n v="4562.1550192154345"/>
    <n v="0"/>
    <m/>
    <m/>
  </r>
  <r>
    <x v="1"/>
    <x v="3"/>
    <m/>
    <x v="10"/>
    <x v="2"/>
    <x v="2"/>
    <n v="141.70712900000001"/>
    <n v="0"/>
    <n v="0"/>
    <n v="0"/>
    <m/>
    <m/>
    <n v="0"/>
    <n v="0"/>
    <n v="0"/>
    <n v="0"/>
    <m/>
    <m/>
  </r>
  <r>
    <x v="1"/>
    <x v="3"/>
    <m/>
    <x v="10"/>
    <x v="2"/>
    <x v="1"/>
    <n v="141.70712899999981"/>
    <n v="0"/>
    <n v="0"/>
    <n v="0"/>
    <m/>
    <m/>
    <n v="0"/>
    <n v="0"/>
    <n v="0"/>
    <n v="0"/>
    <m/>
    <m/>
  </r>
  <r>
    <x v="1"/>
    <x v="3"/>
    <m/>
    <x v="10"/>
    <x v="2"/>
    <x v="3"/>
    <n v="119.7557419999997"/>
    <n v="0"/>
    <n v="0"/>
    <n v="0"/>
    <m/>
    <m/>
    <n v="0"/>
    <n v="0"/>
    <n v="0"/>
    <n v="0"/>
    <m/>
    <m/>
  </r>
  <r>
    <x v="1"/>
    <x v="3"/>
    <m/>
    <x v="11"/>
    <x v="2"/>
    <x v="2"/>
    <n v="17.420586400000001"/>
    <n v="0"/>
    <n v="0"/>
    <n v="0"/>
    <m/>
    <m/>
    <n v="0"/>
    <n v="0"/>
    <n v="0"/>
    <n v="0"/>
    <m/>
    <m/>
  </r>
  <r>
    <x v="1"/>
    <x v="3"/>
    <m/>
    <x v="11"/>
    <x v="2"/>
    <x v="3"/>
    <n v="17.420586400000001"/>
    <n v="0"/>
    <n v="0"/>
    <n v="0"/>
    <m/>
    <m/>
    <n v="0"/>
    <n v="0"/>
    <n v="0"/>
    <n v="0"/>
    <m/>
    <m/>
  </r>
  <r>
    <x v="1"/>
    <x v="3"/>
    <m/>
    <x v="12"/>
    <x v="2"/>
    <x v="0"/>
    <n v="0"/>
    <n v="0"/>
    <n v="0"/>
    <n v="0"/>
    <m/>
    <m/>
    <n v="0"/>
    <n v="0"/>
    <n v="0"/>
    <n v="0"/>
    <m/>
    <m/>
  </r>
  <r>
    <x v="1"/>
    <x v="3"/>
    <m/>
    <x v="13"/>
    <x v="2"/>
    <x v="2"/>
    <n v="183.9121378838673"/>
    <n v="0"/>
    <n v="0"/>
    <n v="0"/>
    <m/>
    <m/>
    <n v="0"/>
    <n v="0"/>
    <n v="0"/>
    <n v="0"/>
    <m/>
    <m/>
  </r>
  <r>
    <x v="1"/>
    <x v="3"/>
    <m/>
    <x v="13"/>
    <x v="2"/>
    <x v="1"/>
    <n v="98.590616903223349"/>
    <n v="0"/>
    <n v="0"/>
    <n v="0"/>
    <m/>
    <m/>
    <n v="0"/>
    <n v="0"/>
    <n v="0"/>
    <n v="0"/>
    <m/>
    <m/>
  </r>
  <r>
    <x v="1"/>
    <x v="3"/>
    <m/>
    <x v="13"/>
    <x v="2"/>
    <x v="3"/>
    <n v="184.22777917418821"/>
    <n v="0"/>
    <n v="0"/>
    <n v="0"/>
    <m/>
    <m/>
    <n v="0"/>
    <n v="0"/>
    <n v="0"/>
    <n v="0"/>
    <m/>
    <m/>
  </r>
  <r>
    <x v="1"/>
    <x v="3"/>
    <m/>
    <x v="14"/>
    <x v="2"/>
    <x v="0"/>
    <n v="119.9999999999979"/>
    <n v="195219.4368730392"/>
    <n v="7587.2999386961246"/>
    <n v="97625.599999999482"/>
    <m/>
    <m/>
    <n v="24747.658914860622"/>
    <n v="83981"/>
    <n v="11134.545264361221"/>
    <n v="0"/>
    <m/>
    <m/>
  </r>
  <r>
    <x v="1"/>
    <x v="3"/>
    <m/>
    <x v="15"/>
    <x v="2"/>
    <x v="2"/>
    <n v="248.8750509999989"/>
    <n v="425232.09473561723"/>
    <n v="16526.85561436916"/>
    <n v="225978.546307999"/>
    <m/>
    <m/>
    <n v="0"/>
    <n v="210709"/>
    <n v="11454.956954100269"/>
    <n v="0"/>
    <m/>
    <m/>
  </r>
  <r>
    <x v="1"/>
    <x v="3"/>
    <m/>
    <x v="15"/>
    <x v="2"/>
    <x v="3"/>
    <n v="248.8750509999935"/>
    <n v="425232.09473560803"/>
    <n v="16526.8556143688"/>
    <n v="225978.54630799411"/>
    <m/>
    <m/>
    <n v="0"/>
    <n v="210709"/>
    <n v="11454.956954100029"/>
    <n v="0"/>
    <m/>
    <m/>
  </r>
  <r>
    <x v="1"/>
    <x v="3"/>
    <m/>
    <x v="16"/>
    <x v="2"/>
    <x v="2"/>
    <n v="250"/>
    <n v="43654.476376631603"/>
    <n v="1696.6528089702299"/>
    <n v="25000"/>
    <m/>
    <m/>
    <n v="0"/>
    <n v="21506"/>
    <n v="2851.338497371918"/>
    <n v="0"/>
    <m/>
    <m/>
  </r>
  <r>
    <x v="1"/>
    <x v="3"/>
    <m/>
    <x v="16"/>
    <x v="2"/>
    <x v="3"/>
    <n v="250"/>
    <n v="43654.476376631603"/>
    <n v="1696.6528089702299"/>
    <n v="25000"/>
    <m/>
    <m/>
    <n v="0"/>
    <n v="21506"/>
    <n v="2851.338497371918"/>
    <n v="0"/>
    <m/>
    <m/>
  </r>
  <r>
    <x v="1"/>
    <x v="3"/>
    <m/>
    <x v="17"/>
    <x v="2"/>
    <x v="2"/>
    <n v="2.7214099999894881"/>
    <n v="4225.0054596822174"/>
    <n v="164.2069262093278"/>
    <n v="2054.6645499920628"/>
    <m/>
    <m/>
    <n v="637.19325730097955"/>
    <n v="1767"/>
    <n v="234.34176522310881"/>
    <n v="0"/>
    <m/>
    <m/>
  </r>
  <r>
    <x v="1"/>
    <x v="3"/>
    <m/>
    <x v="17"/>
    <x v="2"/>
    <x v="1"/>
    <n v="0"/>
    <n v="0"/>
    <n v="0"/>
    <n v="0"/>
    <m/>
    <m/>
    <n v="0"/>
    <n v="0"/>
    <n v="0"/>
    <n v="0"/>
    <m/>
    <m/>
  </r>
  <r>
    <x v="1"/>
    <x v="3"/>
    <m/>
    <x v="17"/>
    <x v="2"/>
    <x v="3"/>
    <n v="72.283163612908652"/>
    <n v="112220.0480298161"/>
    <n v="4361.4876529473731"/>
    <n v="54573.78852774603"/>
    <m/>
    <m/>
    <n v="16924.441547104929"/>
    <n v="46946"/>
    <n v="6224.3337670638484"/>
    <n v="0"/>
    <m/>
    <m/>
  </r>
  <r>
    <x v="1"/>
    <x v="3"/>
    <m/>
    <x v="18"/>
    <x v="2"/>
    <x v="0"/>
    <n v="168.2258269999997"/>
    <n v="290319.29329148983"/>
    <n v="11283.40287973156"/>
    <n v="150114.11486757969"/>
    <m/>
    <m/>
    <n v="28193.170040060879"/>
    <n v="129133"/>
    <n v="17121.046188833621"/>
    <n v="0"/>
    <m/>
    <m/>
  </r>
  <r>
    <x v="1"/>
    <x v="3"/>
    <m/>
    <x v="19"/>
    <x v="2"/>
    <x v="2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3"/>
    <m/>
    <x v="19"/>
    <x v="2"/>
    <x v="1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3"/>
    <m/>
    <x v="19"/>
    <x v="2"/>
    <x v="3"/>
    <n v="394.57608484847759"/>
    <n v="838271.40355604305"/>
    <n v="32579.832575522909"/>
    <n v="356368.47636362992"/>
    <m/>
    <m/>
    <n v="362180.55757921748"/>
    <n v="146819"/>
    <n v="27096.724157477129"/>
    <n v="0"/>
    <m/>
    <m/>
  </r>
  <r>
    <x v="1"/>
    <x v="3"/>
    <m/>
    <x v="20"/>
    <x v="2"/>
    <x v="2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3"/>
    <m/>
    <x v="20"/>
    <x v="2"/>
    <x v="1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3"/>
    <m/>
    <x v="20"/>
    <x v="2"/>
    <x v="3"/>
    <n v="394.72931281031953"/>
    <n v="841351.08400123636"/>
    <n v="32699.5258787477"/>
    <n v="355256.38152928761"/>
    <m/>
    <m/>
    <n v="366745.94230412459"/>
    <n v="146361"/>
    <n v="27012.165255773431"/>
    <n v="0"/>
    <m/>
    <m/>
  </r>
  <r>
    <x v="1"/>
    <x v="3"/>
    <m/>
    <x v="21"/>
    <x v="2"/>
    <x v="0"/>
    <n v="105.3466177973408"/>
    <n v="18395.40575196821"/>
    <n v="714.94654000548587"/>
    <n v="10534.66177973408"/>
    <m/>
    <m/>
    <n v="0"/>
    <n v="9062"/>
    <n v="1201.5154675739341"/>
    <n v="0"/>
    <m/>
    <m/>
  </r>
  <r>
    <x v="1"/>
    <x v="3"/>
    <m/>
    <x v="22"/>
    <x v="2"/>
    <x v="2"/>
    <n v="2.7214099999894881"/>
    <n v="64986.484219681683"/>
    <n v="2525.7318412240711"/>
    <n v="30000.002721410001"/>
    <m/>
    <m/>
    <n v="0"/>
    <n v="39549"/>
    <n v="4562.1420096436614"/>
    <n v="0"/>
    <m/>
    <m/>
  </r>
  <r>
    <x v="1"/>
    <x v="3"/>
    <m/>
    <x v="22"/>
    <x v="2"/>
    <x v="1"/>
    <n v="0"/>
    <n v="0"/>
    <n v="0"/>
    <n v="0"/>
    <m/>
    <m/>
    <n v="0"/>
    <n v="0"/>
    <n v="0"/>
    <n v="0"/>
    <m/>
    <m/>
  </r>
  <r>
    <x v="1"/>
    <x v="3"/>
    <m/>
    <x v="22"/>
    <x v="2"/>
    <x v="3"/>
    <n v="72.283163612908652"/>
    <n v="64986.634905461447"/>
    <n v="2525.7376977014069"/>
    <n v="30000.072283163619"/>
    <m/>
    <m/>
    <n v="0"/>
    <n v="39549"/>
    <n v="4562.1525879959827"/>
    <n v="0"/>
    <m/>
    <m/>
  </r>
  <r>
    <x v="1"/>
    <x v="3"/>
    <m/>
    <x v="23"/>
    <x v="3"/>
    <x v="0"/>
    <n v="80814.748170887469"/>
    <n v="202036.8704272187"/>
    <n v="7852.2628646025796"/>
    <n v="202036.8704272187"/>
    <m/>
    <m/>
    <n v="0"/>
    <n v="0"/>
    <n v="0"/>
    <n v="0"/>
    <m/>
    <m/>
  </r>
  <r>
    <x v="1"/>
    <x v="3"/>
    <m/>
    <x v="24"/>
    <x v="4"/>
    <x v="4"/>
    <n v="191.2012809999766"/>
    <n v="1044753.534299609"/>
    <n v="40604.862680242302"/>
    <n v="495650.31425915612"/>
    <m/>
    <m/>
    <n v="382588.96847662609"/>
    <n v="204201"/>
    <n v="37687.115260843231"/>
    <n v="0"/>
    <m/>
    <m/>
  </r>
  <r>
    <x v="1"/>
    <x v="3"/>
    <m/>
    <x v="25"/>
    <x v="4"/>
    <x v="5"/>
    <n v="268.22582699996639"/>
    <n v="462849.0657684622"/>
    <n v="17988.857792958861"/>
    <n v="346456.60118881043"/>
    <m/>
    <m/>
    <n v="0"/>
    <n v="142736"/>
    <n v="26343.06785702092"/>
    <n v="0"/>
    <m/>
    <m/>
  </r>
  <r>
    <x v="1"/>
    <x v="3"/>
    <m/>
    <x v="24"/>
    <x v="4"/>
    <x v="6"/>
    <n v="0"/>
    <n v="0"/>
    <n v="0"/>
    <n v="0"/>
    <m/>
    <m/>
    <n v="0"/>
    <n v="0"/>
    <n v="0"/>
    <n v="0"/>
    <m/>
    <m/>
  </r>
  <r>
    <x v="1"/>
    <x v="3"/>
    <m/>
    <x v="24"/>
    <x v="4"/>
    <x v="7"/>
    <n v="424.99542638708482"/>
    <n v="728529.33166891895"/>
    <n v="28314.652690575931"/>
    <n v="345627.72973128728"/>
    <m/>
    <m/>
    <n v="266787.59760792099"/>
    <n v="142394"/>
    <n v="26280.04404112203"/>
    <n v="0"/>
    <m/>
    <m/>
  </r>
  <r>
    <x v="1"/>
    <x v="3"/>
    <m/>
    <x v="25"/>
    <x v="4"/>
    <x v="8"/>
    <n v="97.044939999975099"/>
    <n v="592366.64581085206"/>
    <n v="23022.622580195632"/>
    <n v="443404.44854199741"/>
    <m/>
    <m/>
    <n v="0"/>
    <n v="182677"/>
    <n v="33714.564640900353"/>
    <n v="0"/>
    <m/>
    <m/>
  </r>
  <r>
    <x v="1"/>
    <x v="3"/>
    <m/>
    <x v="25"/>
    <x v="4"/>
    <x v="9"/>
    <n v="88.270519999966268"/>
    <n v="658360.13088623888"/>
    <n v="25587.492007579869"/>
    <n v="492802.57901431981"/>
    <m/>
    <m/>
    <n v="0"/>
    <n v="203028"/>
    <n v="37470.585737271911"/>
    <n v="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  <x v="0"/>
    <x v="0"/>
    <s v="Stage 1"/>
    <s v="Anergy 5-15°C"/>
    <m/>
    <m/>
    <m/>
    <m/>
    <n v="2"/>
    <m/>
    <m/>
    <m/>
    <m/>
    <n v="50"/>
    <n v="0.5"/>
    <n v="0.05"/>
    <n v="100"/>
    <n v="100"/>
    <m/>
    <m/>
    <m/>
    <m/>
    <m/>
    <n v="100"/>
    <m/>
    <m/>
    <n v="100"/>
    <m/>
    <s v="N"/>
    <s v="N"/>
    <m/>
  </r>
  <r>
    <x v="1"/>
    <x v="0"/>
    <x v="0"/>
    <s v="Stage 1"/>
    <s v="Anergy 5-15°C"/>
    <m/>
    <m/>
    <m/>
    <m/>
    <n v="2"/>
    <m/>
    <m/>
    <m/>
    <m/>
    <n v="50"/>
    <n v="0.5"/>
    <n v="0.05"/>
    <n v="100"/>
    <n v="100"/>
    <m/>
    <m/>
    <m/>
    <m/>
    <m/>
    <n v="100"/>
    <m/>
    <m/>
    <n v="100"/>
    <m/>
    <s v="N"/>
    <s v="N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m/>
    <s v="Anergy 5-15°C"/>
    <n v="1300"/>
    <n v="0.12"/>
    <m/>
    <n v="3"/>
    <m/>
    <m/>
    <n v="30"/>
    <m/>
    <m/>
    <m/>
    <n v="100"/>
    <m/>
    <m/>
    <n v="100"/>
    <m/>
    <m/>
  </r>
  <r>
    <x v="0"/>
    <x v="1"/>
    <m/>
    <s v="Heat 50-60 °C Network"/>
    <n v="1300"/>
    <n v="0.23"/>
    <m/>
    <m/>
    <m/>
    <m/>
    <n v="30"/>
    <m/>
    <m/>
    <m/>
    <n v="100"/>
    <m/>
    <m/>
    <n v="100"/>
    <m/>
    <m/>
  </r>
  <r>
    <x v="1"/>
    <x v="1"/>
    <m/>
    <s v="Heat 50-60 °C Network"/>
    <n v="1300"/>
    <n v="0.23"/>
    <m/>
    <m/>
    <m/>
    <m/>
    <n v="30"/>
    <m/>
    <m/>
    <m/>
    <n v="100"/>
    <m/>
    <m/>
    <n v="100"/>
    <m/>
    <m/>
  </r>
  <r>
    <x v="1"/>
    <x v="0"/>
    <m/>
    <s v="Anergy 5-15°C"/>
    <n v="1300"/>
    <n v="0.12"/>
    <m/>
    <n v="3"/>
    <m/>
    <m/>
    <n v="30"/>
    <m/>
    <m/>
    <m/>
    <n v="100"/>
    <m/>
    <m/>
    <n v="100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Wood Chips"/>
    <x v="0"/>
    <s v="Stage 1"/>
    <n v="7.0000000000000007E-2"/>
    <m/>
    <n v="0"/>
    <n v="0"/>
    <n v="0"/>
    <n v="1.0999999999999999E-2"/>
    <m/>
    <m/>
  </r>
  <r>
    <x v="0"/>
    <x v="1"/>
    <s v="Electricity"/>
    <x v="1"/>
    <s v="Stage 1"/>
    <n v="0.13"/>
    <m/>
    <n v="0"/>
    <n v="0"/>
    <n v="0"/>
    <n v="0.36699999999999999"/>
    <m/>
    <m/>
  </r>
  <r>
    <x v="0"/>
    <x v="2"/>
    <s v="AmbientAir"/>
    <x v="2"/>
    <s v="Stage 1"/>
    <n v="0"/>
    <m/>
    <n v="0"/>
    <n v="0"/>
    <n v="0"/>
    <n v="0"/>
    <m/>
    <m/>
  </r>
  <r>
    <x v="0"/>
    <x v="3"/>
    <s v="Groundwater"/>
    <x v="0"/>
    <s v="Stage 1"/>
    <n v="0"/>
    <m/>
    <n v="0"/>
    <n v="0"/>
    <n v="0"/>
    <n v="0"/>
    <n v="500000"/>
    <m/>
  </r>
  <r>
    <x v="1"/>
    <x v="3"/>
    <s v="Groundwater"/>
    <x v="0"/>
    <s v="Stage 1"/>
    <n v="0"/>
    <m/>
    <n v="0"/>
    <n v="0"/>
    <n v="0"/>
    <n v="0"/>
    <n v="500000"/>
    <m/>
  </r>
  <r>
    <x v="1"/>
    <x v="2"/>
    <s v="AmbientAir"/>
    <x v="2"/>
    <s v="Stage 1"/>
    <n v="0"/>
    <m/>
    <n v="0"/>
    <n v="0"/>
    <n v="0"/>
    <n v="0"/>
    <m/>
    <m/>
  </r>
  <r>
    <x v="1"/>
    <x v="1"/>
    <s v="Electricity"/>
    <x v="1"/>
    <s v="Stage 1"/>
    <n v="0.26"/>
    <m/>
    <n v="0"/>
    <n v="0"/>
    <n v="0"/>
    <n v="0.36699999999999999"/>
    <m/>
    <m/>
  </r>
  <r>
    <x v="1"/>
    <x v="0"/>
    <s v="Wood Chips"/>
    <x v="0"/>
    <s v="Stage 1"/>
    <n v="7.0000000000000007E-2"/>
    <m/>
    <n v="0"/>
    <n v="0"/>
    <n v="0"/>
    <n v="1.0999999999999999E-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Anergy Network 1"/>
    <x v="0"/>
    <s v="Hub1"/>
    <s v="Hub3"/>
    <m/>
    <m/>
    <m/>
    <n v="0"/>
    <n v="374.65701999999999"/>
    <s v="N"/>
    <s v="N"/>
  </r>
  <r>
    <x v="0"/>
    <s v="Thermal network 70°C 2"/>
    <x v="1"/>
    <s v="Central Plant"/>
    <s v="Hub1"/>
    <m/>
    <m/>
    <m/>
    <n v="0"/>
    <n v="254.43097"/>
    <s v="N"/>
    <s v="N"/>
  </r>
  <r>
    <x v="0"/>
    <s v="Anergy Network 3"/>
    <x v="0"/>
    <s v="Hub1"/>
    <s v="Hub2"/>
    <m/>
    <m/>
    <m/>
    <n v="0"/>
    <n v="329.11552"/>
    <s v="N"/>
    <s v="N"/>
  </r>
  <r>
    <x v="0"/>
    <s v="Anergy Network 4"/>
    <x v="0"/>
    <s v="Central Plant"/>
    <s v="Hub1"/>
    <m/>
    <m/>
    <m/>
    <n v="0"/>
    <n v="255.83114"/>
    <s v="N"/>
    <s v="N"/>
  </r>
  <r>
    <x v="0"/>
    <s v="Thermal network 70°C 5"/>
    <x v="1"/>
    <s v="Hub1"/>
    <s v="Hub2"/>
    <m/>
    <m/>
    <m/>
    <n v="0"/>
    <n v="335.32301999999999"/>
    <s v="N"/>
    <s v="N"/>
  </r>
  <r>
    <x v="0"/>
    <s v="Thermal network 70°C 6"/>
    <x v="1"/>
    <s v="Hub1"/>
    <s v="Hub3"/>
    <m/>
    <m/>
    <m/>
    <n v="0"/>
    <n v="373.24982999999997"/>
    <s v="N"/>
    <s v="N"/>
  </r>
  <r>
    <x v="1"/>
    <s v="Anergy Network 1"/>
    <x v="0"/>
    <s v="Hub1"/>
    <s v="Hub3"/>
    <m/>
    <m/>
    <m/>
    <n v="0"/>
    <n v="374.65701999999999"/>
    <s v="N"/>
    <s v="N"/>
  </r>
  <r>
    <x v="1"/>
    <s v="Thermal network 70°C 2"/>
    <x v="1"/>
    <s v="Central Plant"/>
    <s v="Hub1"/>
    <m/>
    <m/>
    <m/>
    <n v="0"/>
    <n v="254.43097"/>
    <s v="N"/>
    <s v="N"/>
  </r>
  <r>
    <x v="1"/>
    <s v="Anergy Network 3"/>
    <x v="0"/>
    <s v="Hub1"/>
    <s v="Hub2"/>
    <m/>
    <m/>
    <m/>
    <n v="0"/>
    <n v="329.11552"/>
    <s v="N"/>
    <s v="N"/>
  </r>
  <r>
    <x v="1"/>
    <s v="Anergy Network 4"/>
    <x v="0"/>
    <s v="Central Plant"/>
    <s v="Hub1"/>
    <m/>
    <m/>
    <m/>
    <n v="0"/>
    <n v="255.83114"/>
    <s v="N"/>
    <s v="N"/>
  </r>
  <r>
    <x v="1"/>
    <s v="Thermal network 70°C 5"/>
    <x v="1"/>
    <s v="Hub1"/>
    <s v="Hub2"/>
    <m/>
    <m/>
    <m/>
    <n v="0"/>
    <n v="335.32301999999999"/>
    <s v="N"/>
    <s v="N"/>
  </r>
  <r>
    <x v="1"/>
    <s v="Thermal network 70°C 6"/>
    <x v="1"/>
    <s v="Hub1"/>
    <s v="Hub3"/>
    <m/>
    <m/>
    <m/>
    <n v="0"/>
    <n v="373.24982999999997"/>
    <s v="N"/>
    <s v="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C99AD7-5719-4D15-AEFF-2BA041FEFA69}" name="PivotTable4" cacheId="47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113:I121" firstHeaderRow="1" firstDataRow="3" firstDataCol="1" rowPageCount="1" colPageCount="1"/>
  <pivotFields count="19">
    <pivotField axis="axisRow" showAll="0" defaultSubtotal="0">
      <items count="2">
        <item x="0"/>
        <item x="1"/>
      </items>
    </pivotField>
    <pivotField axis="axisCol" showAll="0" defaultSubtotal="0">
      <items count="4">
        <item x="0"/>
        <item x="1"/>
        <item x="2"/>
        <item x="3"/>
      </items>
    </pivotField>
    <pivotField showAll="0" defaultSubtotal="0"/>
    <pivotField axis="axisRow" showAll="0" defaultSubtotal="0">
      <items count="26">
        <item x="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Page" multipleItemSelectionAllowed="1" showAll="0" defaultSubtotal="0">
      <items count="5">
        <item h="1" x="2"/>
        <item x="3"/>
        <item h="1" x="1"/>
        <item h="1" x="0"/>
        <item h="1" x="4"/>
      </items>
    </pivotField>
    <pivotField axis="axisRow" showAll="0" defaultSubtotal="0">
      <items count="10">
        <item x="2"/>
        <item x="1"/>
        <item x="3"/>
        <item x="0"/>
        <item x="4"/>
        <item x="5"/>
        <item x="6"/>
        <item x="7"/>
        <item x="8"/>
        <item x="9"/>
      </items>
    </pivotField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dragToRow="0" dragToCol="0" dragToPage="0" showAll="0" defaultSubtotal="0"/>
  </pivotFields>
  <rowFields count="3">
    <field x="0"/>
    <field x="5"/>
    <field x="3"/>
  </rowFields>
  <rowItems count="6">
    <i>
      <x/>
    </i>
    <i r="1">
      <x v="3"/>
    </i>
    <i r="2">
      <x v="24"/>
    </i>
    <i>
      <x v="1"/>
    </i>
    <i r="1">
      <x v="3"/>
    </i>
    <i r="2">
      <x v="24"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pageFields count="1">
    <pageField fld="4" hier="-1"/>
  </pageFields>
  <dataFields count="2">
    <dataField name="Sum of Capacity (MW or MWh)" fld="6" baseField="3" baseItem="54" numFmtId="210"/>
    <dataField name="Sum of Investment (CHF)" fld="9" baseField="3" baseItem="54" numFmtId="211"/>
  </dataFields>
  <formats count="4">
    <format dxfId="1539">
      <pivotArea outline="0" collapsedLevelsAreSubtotals="1" fieldPosition="0"/>
    </format>
    <format dxfId="1538">
      <pivotArea outline="0" collapsedLevelsAreSubtotals="1" fieldPosition="0"/>
    </format>
    <format dxfId="1301">
      <pivotArea outline="0" fieldPosition="0">
        <references count="1">
          <reference field="4294967294" count="1">
            <x v="0"/>
          </reference>
        </references>
      </pivotArea>
    </format>
    <format dxfId="1286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9F2031-B43E-4DEE-A1CB-8504C5C61C1D}" name="PivotTable8" cacheId="48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55:G61" firstHeaderRow="0" firstDataRow="1" firstDataCol="1"/>
  <pivotFields count="20">
    <pivotField axis="axisRow" showAll="0" defaultSubtotal="0">
      <items count="2">
        <item x="0"/>
        <item x="1"/>
      </items>
    </pivotField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</pivotFields>
  <rowFields count="2">
    <field x="0"/>
    <field x="1"/>
  </rowFields>
  <rowItems count="6">
    <i>
      <x/>
    </i>
    <i r="1">
      <x/>
    </i>
    <i r="1">
      <x v="1"/>
    </i>
    <i>
      <x v="1"/>
    </i>
    <i r="1">
      <x/>
    </i>
    <i r="1">
      <x v="1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Lifetime (years)" fld="10" baseField="1" baseItem="0" numFmtId="167"/>
    <dataField name="Sum of Fixed investment cost (CHF/m)" fld="4" baseField="1" baseItem="0" numFmtId="177"/>
    <dataField name="Sum of Variable O&amp;M cost (%/m/year)" fld="7" baseField="1" baseItem="0" numFmtId="179"/>
    <dataField name="Sum of Variable investment cost (CHF/kW/m)" fld="5" baseField="1" baseItem="0" numFmtId="178"/>
    <dataField name="Sum of Variable replacement cost (%/m)" fld="14" baseField="1" baseItem="0" numFmtId="180"/>
    <dataField name="Sum of Variable salvage value (%/m)" fld="17" baseField="1" baseItem="1" numFmtId="180"/>
  </dataFields>
  <formats count="23">
    <format dxfId="1537">
      <pivotArea type="all" dataOnly="0" outline="0" fieldPosition="0"/>
    </format>
    <format dxfId="1536">
      <pivotArea outline="0" collapsedLevelsAreSubtotals="1" fieldPosition="0"/>
    </format>
    <format dxfId="1535">
      <pivotArea field="1" type="button" dataOnly="0" labelOnly="1" outline="0" axis="axisRow" fieldPosition="1"/>
    </format>
    <format dxfId="1534">
      <pivotArea dataOnly="0" labelOnly="1" fieldPosition="0">
        <references count="1">
          <reference field="1" count="0"/>
        </references>
      </pivotArea>
    </format>
    <format dxfId="153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32">
      <pivotArea type="all" dataOnly="0" outline="0" fieldPosition="0"/>
    </format>
    <format dxfId="1531">
      <pivotArea outline="0" collapsedLevelsAreSubtotals="1" fieldPosition="0"/>
    </format>
    <format dxfId="153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29">
      <pivotArea field="1" type="button" dataOnly="0" labelOnly="1" outline="0" axis="axisRow" fieldPosition="1"/>
    </format>
    <format dxfId="1528">
      <pivotArea dataOnly="0" labelOnly="1" fieldPosition="0">
        <references count="1">
          <reference field="1" count="0"/>
        </references>
      </pivotArea>
    </format>
    <format dxfId="1527">
      <pivotArea type="all" dataOnly="0" outline="0" fieldPosition="0"/>
    </format>
    <format dxfId="1526">
      <pivotArea outline="0" collapsedLevelsAreSubtotals="1" fieldPosition="0"/>
    </format>
    <format dxfId="1525">
      <pivotArea field="1" type="button" dataOnly="0" labelOnly="1" outline="0" axis="axisRow" fieldPosition="1"/>
    </format>
    <format dxfId="1524">
      <pivotArea dataOnly="0" labelOnly="1" fieldPosition="0">
        <references count="1">
          <reference field="1" count="0"/>
        </references>
      </pivotArea>
    </format>
    <format dxfId="15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22">
      <pivotArea outline="0" fieldPosition="0">
        <references count="1">
          <reference field="4294967294" count="1">
            <x v="1"/>
          </reference>
        </references>
      </pivotArea>
    </format>
    <format dxfId="1521">
      <pivotArea outline="0" fieldPosition="0">
        <references count="1">
          <reference field="4294967294" count="1">
            <x v="3"/>
          </reference>
        </references>
      </pivotArea>
    </format>
    <format dxfId="1520">
      <pivotArea outline="0" fieldPosition="0">
        <references count="1">
          <reference field="4294967294" count="1">
            <x v="2"/>
          </reference>
        </references>
      </pivotArea>
    </format>
    <format dxfId="1519">
      <pivotArea outline="0" fieldPosition="0">
        <references count="1">
          <reference field="4294967294" count="1">
            <x v="4"/>
          </reference>
        </references>
      </pivotArea>
    </format>
    <format dxfId="1518">
      <pivotArea outline="0" fieldPosition="0">
        <references count="1">
          <reference field="4294967294" count="1">
            <x v="0"/>
          </reference>
        </references>
      </pivotArea>
    </format>
    <format dxfId="1517">
      <pivotArea field="1" type="button" dataOnly="0" labelOnly="1" outline="0" axis="axisRow" fieldPosition="1"/>
    </format>
    <format dxfId="1516">
      <pivotArea dataOnly="0" labelOnly="1" fieldPosition="0">
        <references count="1">
          <reference field="1" count="0"/>
        </references>
      </pivotArea>
    </format>
    <format dxfId="1515">
      <pivotArea outline="0" fieldPosition="0">
        <references count="1">
          <reference field="4294967294" count="1">
            <x v="5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503FC-3A50-4449-832F-86601AA2DD21}" name="PivotTable3" cacheId="46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127:E158" firstHeaderRow="1" firstDataRow="2" firstDataCol="1"/>
  <pivotFields count="8">
    <pivotField axis="axisRow" showAll="0" defaultSubtotal="0">
      <items count="2">
        <item x="0"/>
        <item x="1"/>
      </items>
    </pivotField>
    <pivotField axis="axisCol" showAll="0" defaultSubtotal="0">
      <items count="4">
        <item x="0"/>
        <item x="1"/>
        <item x="2"/>
        <item x="3"/>
      </items>
    </pivotField>
    <pivotField axis="axisRow" showAll="0" defaultSubtotal="0">
      <items count="4">
        <item x="0"/>
        <item x="1"/>
        <item x="2"/>
        <item x="3"/>
      </items>
    </pivotField>
    <pivotField showAll="0" defaultSubtotal="0"/>
    <pivotField axis="axisRow" showAll="0" defaultSubtotal="0">
      <items count="4">
        <item x="1"/>
        <item x="3"/>
        <item x="2"/>
        <item x="0"/>
      </items>
    </pivotField>
    <pivotField showAll="0" defaultSubtotal="0"/>
    <pivotField dataField="1" showAll="0" defaultSubtotal="0"/>
    <pivotField showAll="0" defaultSubtotal="0"/>
  </pivotFields>
  <rowFields count="3">
    <field x="0"/>
    <field x="4"/>
    <field x="2"/>
  </rowFields>
  <rowItems count="30">
    <i>
      <x/>
    </i>
    <i r="1">
      <x/>
    </i>
    <i r="2">
      <x v="1"/>
    </i>
    <i r="2">
      <x v="2"/>
    </i>
    <i r="1">
      <x v="1"/>
    </i>
    <i r="2">
      <x v="1"/>
    </i>
    <i r="2">
      <x v="2"/>
    </i>
    <i r="1">
      <x v="2"/>
    </i>
    <i r="2">
      <x v="1"/>
    </i>
    <i r="2">
      <x v="2"/>
    </i>
    <i r="1">
      <x v="3"/>
    </i>
    <i r="2">
      <x/>
    </i>
    <i r="2">
      <x v="1"/>
    </i>
    <i r="2">
      <x v="2"/>
    </i>
    <i r="2">
      <x v="3"/>
    </i>
    <i>
      <x v="1"/>
    </i>
    <i r="1">
      <x/>
    </i>
    <i r="2">
      <x v="1"/>
    </i>
    <i r="2">
      <x v="2"/>
    </i>
    <i r="1">
      <x v="1"/>
    </i>
    <i r="2">
      <x v="1"/>
    </i>
    <i r="2">
      <x v="2"/>
    </i>
    <i r="1">
      <x v="2"/>
    </i>
    <i r="2">
      <x v="1"/>
    </i>
    <i r="2">
      <x v="2"/>
    </i>
    <i r="1">
      <x v="3"/>
    </i>
    <i r="2">
      <x/>
    </i>
    <i r="2">
      <x v="1"/>
    </i>
    <i r="2">
      <x v="2"/>
    </i>
    <i r="2">
      <x v="3"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Sum of Total energy (MWh/year)" fld="6" baseField="4" baseItem="4" numFmtId="212"/>
  </dataFields>
  <formats count="5">
    <format dxfId="1543">
      <pivotArea collapsedLevelsAreSubtotals="1" fieldPosition="0">
        <references count="3">
          <reference field="0" count="0" selected="0"/>
          <reference field="1" count="1" selected="0">
            <x v="1"/>
          </reference>
          <reference field="4" count="1">
            <x v="0"/>
          </reference>
        </references>
      </pivotArea>
    </format>
    <format dxfId="1542">
      <pivotArea collapsedLevelsAreSubtotals="1" fieldPosition="0">
        <references count="3">
          <reference field="0" count="0" selected="0"/>
          <reference field="1" count="1" selected="0">
            <x v="1"/>
          </reference>
          <reference field="4" count="1">
            <x v="1"/>
          </reference>
        </references>
      </pivotArea>
    </format>
    <format dxfId="1541">
      <pivotArea collapsedLevelsAreSubtotals="1" fieldPosition="0">
        <references count="3">
          <reference field="0" count="0" selected="0"/>
          <reference field="1" count="1" selected="0">
            <x v="0"/>
          </reference>
          <reference field="4" count="1">
            <x v="0"/>
          </reference>
        </references>
      </pivotArea>
    </format>
    <format dxfId="1540">
      <pivotArea collapsedLevelsAreSubtotals="1" fieldPosition="0">
        <references count="3">
          <reference field="0" count="0" selected="0"/>
          <reference field="1" count="1" selected="0">
            <x v="0"/>
          </reference>
          <reference field="4" count="1">
            <x v="1"/>
          </reference>
        </references>
      </pivotArea>
    </format>
    <format dxfId="124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D15D11-203C-4442-9D9D-405E9218E2B4}" name="PivotTable2" cacheId="47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18:C106" firstHeaderRow="1" firstDataRow="3" firstDataCol="1" rowPageCount="1" colPageCount="1"/>
  <pivotFields count="19">
    <pivotField axis="axisRow" showAll="0" defaultSubtotal="0">
      <items count="2">
        <item x="0"/>
        <item x="1"/>
      </items>
    </pivotField>
    <pivotField axis="axisCol" showAll="0" defaultSubtotal="0">
      <items count="4">
        <item x="0"/>
        <item h="1" x="1"/>
        <item h="1" x="2"/>
        <item h="1" x="3"/>
      </items>
    </pivotField>
    <pivotField showAll="0" defaultSubtotal="0"/>
    <pivotField axis="axisRow" showAll="0" defaultSubtotal="0">
      <items count="26">
        <item x="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Page" multipleItemSelectionAllowed="1" showAll="0" defaultSubtotal="0">
      <items count="5">
        <item x="2"/>
        <item h="1" x="3"/>
        <item h="1" x="1"/>
        <item h="1" x="0"/>
        <item h="1" x="4"/>
      </items>
    </pivotField>
    <pivotField axis="axisRow" showAll="0" defaultSubtotal="0">
      <items count="10">
        <item x="2"/>
        <item x="1"/>
        <item x="3"/>
        <item x="0"/>
        <item x="4"/>
        <item x="5"/>
        <item x="6"/>
        <item x="7"/>
        <item x="8"/>
        <item x="9"/>
      </items>
    </pivotField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dragToRow="0" dragToCol="0" dragToPage="0" showAll="0" defaultSubtotal="0"/>
  </pivotFields>
  <rowFields count="3">
    <field x="0"/>
    <field x="5"/>
    <field x="3"/>
  </rowFields>
  <rowItems count="86">
    <i>
      <x/>
    </i>
    <i r="1">
      <x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0"/>
    </i>
    <i r="2">
      <x v="21"/>
    </i>
    <i r="2">
      <x v="23"/>
    </i>
    <i r="1">
      <x v="1"/>
    </i>
    <i r="2">
      <x v="8"/>
    </i>
    <i r="2">
      <x v="9"/>
    </i>
    <i r="2">
      <x v="10"/>
    </i>
    <i r="2">
      <x v="11"/>
    </i>
    <i r="2">
      <x v="14"/>
    </i>
    <i r="2">
      <x v="18"/>
    </i>
    <i r="2">
      <x v="20"/>
    </i>
    <i r="2">
      <x v="21"/>
    </i>
    <i r="2">
      <x v="23"/>
    </i>
    <i r="1">
      <x v="2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0"/>
    </i>
    <i r="2">
      <x v="21"/>
    </i>
    <i r="2">
      <x v="23"/>
    </i>
    <i r="1">
      <x v="3"/>
    </i>
    <i r="2">
      <x v="13"/>
    </i>
    <i r="2">
      <x v="15"/>
    </i>
    <i r="2">
      <x v="19"/>
    </i>
    <i r="2">
      <x v="22"/>
    </i>
    <i>
      <x v="1"/>
    </i>
    <i r="1">
      <x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0"/>
    </i>
    <i r="2">
      <x v="21"/>
    </i>
    <i r="2">
      <x v="23"/>
    </i>
    <i r="1">
      <x v="1"/>
    </i>
    <i r="2">
      <x v="8"/>
    </i>
    <i r="2">
      <x v="9"/>
    </i>
    <i r="2">
      <x v="10"/>
    </i>
    <i r="2">
      <x v="11"/>
    </i>
    <i r="2">
      <x v="14"/>
    </i>
    <i r="2">
      <x v="18"/>
    </i>
    <i r="2">
      <x v="20"/>
    </i>
    <i r="2">
      <x v="21"/>
    </i>
    <i r="2">
      <x v="23"/>
    </i>
    <i r="1">
      <x v="2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0"/>
    </i>
    <i r="2">
      <x v="21"/>
    </i>
    <i r="2">
      <x v="23"/>
    </i>
    <i r="1">
      <x v="3"/>
    </i>
    <i r="2">
      <x v="13"/>
    </i>
    <i r="2">
      <x v="15"/>
    </i>
    <i r="2">
      <x v="19"/>
    </i>
    <i r="2">
      <x v="22"/>
    </i>
  </rowItems>
  <colFields count="2">
    <field x="1"/>
    <field x="-2"/>
  </colFields>
  <colItems count="2">
    <i>
      <x/>
      <x/>
    </i>
    <i r="1" i="1">
      <x v="1"/>
    </i>
  </colItems>
  <pageFields count="1">
    <pageField fld="4" hier="-1"/>
  </pageFields>
  <dataFields count="2">
    <dataField name=" Capacity (kW)" fld="6" baseField="3" baseItem="46" numFmtId="165"/>
    <dataField name="Sum of Investment (kCHF)" fld="9" baseField="3" baseItem="46" numFmtId="209"/>
  </dataFields>
  <formats count="5">
    <format dxfId="1395">
      <pivotArea outline="0" collapsedLevelsAreSubtotals="1" fieldPosition="0"/>
    </format>
    <format dxfId="1396">
      <pivotArea outline="0" collapsedLevelsAreSubtotals="1" fieldPosition="0"/>
    </format>
    <format dxfId="1397">
      <pivotArea type="topRight" dataOnly="0" labelOnly="1" outline="0" offset="B1" fieldPosition="0"/>
    </format>
    <format dxfId="1322">
      <pivotArea outline="0" fieldPosition="0">
        <references count="1">
          <reference field="4294967294" count="1">
            <x v="0"/>
          </reference>
        </references>
      </pivotArea>
    </format>
    <format dxfId="130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BCA99-31B5-4143-AE25-E30E99B39FC6}" name="PivotTable1" cacheId="458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1">
  <location ref="A3:F12" firstHeaderRow="1" firstDataRow="2" firstDataCol="2"/>
  <pivotFields count="19">
    <pivotField compact="0" outline="0" showAll="0" defaultSubtotal="0"/>
    <pivotField axis="axisCol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ubtotalTop="0" showAll="0" sortType="ascending" defaultSubtotal="0">
      <items count="2">
        <item x="0"/>
        <item x="1"/>
      </items>
    </pivotField>
    <pivotField compact="0" outline="0" dragToRow="0" dragToCol="0" dragToPage="0" showAll="0" defaultSubtotal="0"/>
  </pivotFields>
  <rowFields count="2">
    <field x="17"/>
    <field x="-2"/>
  </rowFields>
  <row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rowItems>
  <colFields count="1">
    <field x="1"/>
  </colFields>
  <colItems count="4">
    <i>
      <x/>
    </i>
    <i>
      <x v="1"/>
    </i>
    <i>
      <x v="2"/>
    </i>
    <i>
      <x v="3"/>
    </i>
  </colItems>
  <dataFields count="4">
    <dataField name="Sum of Life-cycle cost (CHF)" fld="3" baseField="0" baseItem="4" numFmtId="209"/>
    <dataField name="Sum of Investment (CHF)" fld="7" baseField="0" baseItem="4" numFmtId="209"/>
    <dataField name="Sum of CO2 emissions (kg-CO2)" fld="6" baseField="1" baseItem="0" numFmtId="196"/>
    <dataField name="Sum of Annualized life-cycle cost (CHF/year)" fld="4" baseField="0" baseItem="4" numFmtId="208"/>
  </dataFields>
  <formats count="10">
    <format dxfId="1550">
      <pivotArea collapsedLevelsAreSubtotals="1" fieldPosition="0">
        <references count="1">
          <reference field="4294967294" count="1">
            <x v="3"/>
          </reference>
        </references>
      </pivotArea>
    </format>
    <format dxfId="154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48">
      <pivotArea collapsedLevelsAreSubtotals="1" fieldPosition="0">
        <references count="1">
          <reference field="4294967294" count="3">
            <x v="0"/>
            <x v="1"/>
            <x v="2"/>
          </reference>
        </references>
      </pivotArea>
    </format>
    <format dxfId="15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46">
      <pivotArea collapsedLevelsAreSubtotals="1" fieldPosition="0">
        <references count="1">
          <reference field="4294967294" count="3">
            <x v="0"/>
            <x v="1"/>
            <x v="2"/>
          </reference>
        </references>
      </pivotArea>
    </format>
    <format dxfId="15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44">
      <pivotArea outline="0" fieldPosition="0">
        <references count="1">
          <reference field="4294967294" count="1">
            <x v="2"/>
          </reference>
        </references>
      </pivotArea>
    </format>
    <format dxfId="1368">
      <pivotArea outline="0" fieldPosition="0">
        <references count="1">
          <reference field="4294967294" count="1">
            <x v="3"/>
          </reference>
        </references>
      </pivotArea>
    </format>
    <format dxfId="1367">
      <pivotArea outline="0" fieldPosition="0">
        <references count="1">
          <reference field="4294967294" count="1">
            <x v="0"/>
          </reference>
        </references>
      </pivotArea>
    </format>
    <format dxfId="1366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D24F86-552C-4A50-9DED-6B4F0F4FE80F}" name="PivotTable5" cacheId="47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168:I188" firstHeaderRow="1" firstDataRow="3" firstDataCol="1" rowPageCount="1" colPageCount="1"/>
  <pivotFields count="19">
    <pivotField axis="axisRow" showAll="0" defaultSubtotal="0">
      <items count="2">
        <item x="0"/>
        <item x="1"/>
      </items>
    </pivotField>
    <pivotField axis="axisCol" showAll="0" defaultSubtotal="0">
      <items count="4">
        <item x="0"/>
        <item x="1"/>
        <item x="2"/>
        <item x="3"/>
      </items>
    </pivotField>
    <pivotField showAll="0" defaultSubtotal="0"/>
    <pivotField axis="axisRow" showAll="0" defaultSubtotal="0">
      <items count="26">
        <item x="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Page" multipleItemSelectionAllowed="1" showAll="0" defaultSubtotal="0">
      <items count="5">
        <item h="1" x="2"/>
        <item h="1" x="3"/>
        <item h="1" x="1"/>
        <item h="1" x="0"/>
        <item x="4"/>
      </items>
    </pivotField>
    <pivotField axis="axisRow" showAll="0" defaultSubtotal="0">
      <items count="10">
        <item x="2"/>
        <item x="1"/>
        <item x="3"/>
        <item x="0"/>
        <item x="4"/>
        <item x="5"/>
        <item x="6"/>
        <item x="7"/>
        <item x="8"/>
        <item x="9"/>
      </items>
    </pivotField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dragToRow="0" dragToCol="0" dragToPage="0" showAll="0" defaultSubtotal="0"/>
  </pivotFields>
  <rowFields count="3">
    <field x="0"/>
    <field x="3"/>
    <field x="5"/>
  </rowFields>
  <rowItems count="18">
    <i>
      <x/>
    </i>
    <i r="1">
      <x/>
    </i>
    <i r="2">
      <x v="5"/>
    </i>
    <i r="2">
      <x v="8"/>
    </i>
    <i r="2">
      <x v="9"/>
    </i>
    <i r="1">
      <x v="25"/>
    </i>
    <i r="2">
      <x v="4"/>
    </i>
    <i r="2">
      <x v="6"/>
    </i>
    <i r="2">
      <x v="7"/>
    </i>
    <i>
      <x v="1"/>
    </i>
    <i r="1">
      <x/>
    </i>
    <i r="2">
      <x v="5"/>
    </i>
    <i r="2">
      <x v="8"/>
    </i>
    <i r="2">
      <x v="9"/>
    </i>
    <i r="1">
      <x v="25"/>
    </i>
    <i r="2">
      <x v="4"/>
    </i>
    <i r="2">
      <x v="6"/>
    </i>
    <i r="2">
      <x v="7"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pageFields count="1">
    <pageField fld="4" hier="-1"/>
  </pageFields>
  <dataFields count="2">
    <dataField name="Sum of Capacity (kW)" fld="6" baseField="5" baseItem="39" numFmtId="165"/>
    <dataField name="Sum of Investment (CHF)" fld="9" baseField="5" baseItem="38" numFmtId="209"/>
  </dataFields>
  <formats count="4">
    <format dxfId="1552">
      <pivotArea type="topRight" dataOnly="0" labelOnly="1" outline="0" offset="D1" fieldPosition="0"/>
    </format>
    <format dxfId="1551">
      <pivotArea dataOnly="0" labelOnly="1" offset="G256" fieldPosition="0">
        <references count="1">
          <reference field="0" count="0"/>
        </references>
      </pivotArea>
    </format>
    <format dxfId="1230">
      <pivotArea outline="0" fieldPosition="0">
        <references count="1">
          <reference field="4294967294" count="1">
            <x v="0"/>
          </reference>
        </references>
      </pivotArea>
    </format>
    <format dxfId="122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CE8EF5-CE3A-4B0B-8D5B-3A5C58464F36}" name="PivotTable1" cacheId="45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4:G38" firstHeaderRow="0" firstDataRow="1" firstDataCol="1" rowPageCount="1" colPageCount="1"/>
  <pivotFields count="27">
    <pivotField axis="axisRow" multipleItemSelectionAllowed="1" showAll="0" defaultSubtotal="0">
      <items count="2">
        <item x="0"/>
        <item x="1"/>
      </items>
    </pivotField>
    <pivotField axis="axisRow" showAll="0" sortType="de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axis="axisPage" multipleItemSelectionAllowed="1" showAll="0" defaultSubtotal="0">
      <items count="2">
        <item x="0"/>
        <item h="1" x="1"/>
      </items>
    </pivotField>
    <pivotField showAll="0" defaultSubtotal="0"/>
  </pivotFields>
  <rowFields count="2">
    <field x="0"/>
    <field x="1"/>
  </rowFields>
  <rowItems count="34">
    <i>
      <x/>
    </i>
    <i r="1">
      <x v="1"/>
    </i>
    <i r="1">
      <x v="2"/>
    </i>
    <i r="1">
      <x v="8"/>
    </i>
    <i r="1">
      <x v="6"/>
    </i>
    <i r="1">
      <x v="3"/>
    </i>
    <i r="1">
      <x v="16"/>
    </i>
    <i r="1">
      <x v="12"/>
    </i>
    <i r="1">
      <x v="13"/>
    </i>
    <i r="1">
      <x/>
    </i>
    <i r="1">
      <x v="11"/>
    </i>
    <i r="1">
      <x v="14"/>
    </i>
    <i r="1">
      <x v="15"/>
    </i>
    <i r="1">
      <x v="4"/>
    </i>
    <i r="1">
      <x v="5"/>
    </i>
    <i r="1">
      <x v="9"/>
    </i>
    <i r="1">
      <x v="10"/>
    </i>
    <i>
      <x v="1"/>
    </i>
    <i r="1">
      <x v="1"/>
    </i>
    <i r="1">
      <x v="2"/>
    </i>
    <i r="1">
      <x v="8"/>
    </i>
    <i r="1">
      <x v="6"/>
    </i>
    <i r="1">
      <x v="3"/>
    </i>
    <i r="1">
      <x v="16"/>
    </i>
    <i r="1">
      <x v="12"/>
    </i>
    <i r="1">
      <x v="13"/>
    </i>
    <i r="1">
      <x/>
    </i>
    <i r="1">
      <x v="11"/>
    </i>
    <i r="1">
      <x v="14"/>
    </i>
    <i r="1">
      <x v="15"/>
    </i>
    <i r="1">
      <x v="4"/>
    </i>
    <i r="1">
      <x v="5"/>
    </i>
    <i r="1">
      <x v="9"/>
    </i>
    <i r="1">
      <x v="10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5" hier="-1"/>
  </pageFields>
  <dataFields count="6">
    <dataField name="Sum of Fixed investment cost (CHF)" fld="6" baseField="1" baseItem="23" numFmtId="209"/>
    <dataField name="Sum of Lifetime (years)" fld="12" baseField="0" baseItem="12386528" numFmtId="167"/>
    <dataField name="Sum of Variable investment cost (CHF/kW)" fld="7" baseField="0" baseItem="62718825" numFmtId="168"/>
    <dataField name="Sum of Variable O&amp;M cost (%/year)" fld="9" baseField="1" baseItem="0" numFmtId="169"/>
    <dataField name="Sum of Variable replacement cost (%)" fld="19" baseField="2" baseItem="0" numFmtId="174"/>
    <dataField name="Sum of Variable salvage value (%)" fld="22" baseField="2" baseItem="0" numFmtId="174"/>
  </dataFields>
  <formats count="27">
    <format dxfId="1369">
      <pivotArea type="all" dataOnly="0" outline="0" fieldPosition="0"/>
    </format>
    <format dxfId="1370">
      <pivotArea outline="0" collapsedLevelsAreSubtotals="1" fieldPosition="0"/>
    </format>
    <format dxfId="1371">
      <pivotArea type="origin" dataOnly="0" labelOnly="1" outline="0" fieldPosition="0"/>
    </format>
    <format dxfId="1372">
      <pivotArea field="0" type="button" dataOnly="0" labelOnly="1" outline="0" axis="axisRow" fieldPosition="0"/>
    </format>
    <format dxfId="1373">
      <pivotArea field="-2" type="button" dataOnly="0" labelOnly="1" outline="0" axis="axisCol" fieldPosition="0"/>
    </format>
    <format dxfId="1374">
      <pivotArea type="topRight" dataOnly="0" labelOnly="1" outline="0" fieldPosition="0"/>
    </format>
    <format dxfId="1375">
      <pivotArea field="2" type="button" dataOnly="0" labelOnly="1" outline="0"/>
    </format>
    <format dxfId="1376">
      <pivotArea type="all" dataOnly="0" outline="0" fieldPosition="0"/>
    </format>
    <format dxfId="1377">
      <pivotArea outline="0" collapsedLevelsAreSubtotals="1" fieldPosition="0"/>
    </format>
    <format dxfId="1378">
      <pivotArea field="0" type="button" dataOnly="0" labelOnly="1" outline="0" axis="axisRow" fieldPosition="0"/>
    </format>
    <format dxfId="1379">
      <pivotArea field="-2" type="button" dataOnly="0" labelOnly="1" outline="0" axis="axisCol" fieldPosition="0"/>
    </format>
    <format dxfId="1380">
      <pivotArea type="topRight" dataOnly="0" labelOnly="1" outline="0" fieldPosition="0"/>
    </format>
    <format dxfId="1381">
      <pivotArea type="origin" dataOnly="0" labelOnly="1" outline="0" fieldPosition="0"/>
    </format>
    <format dxfId="1382">
      <pivotArea field="2" type="button" dataOnly="0" labelOnly="1" outline="0"/>
    </format>
    <format dxfId="1383">
      <pivotArea type="all" dataOnly="0" outline="0" fieldPosition="0"/>
    </format>
    <format dxfId="1384">
      <pivotArea outline="0" collapsedLevelsAreSubtotals="1" fieldPosition="0"/>
    </format>
    <format dxfId="1385">
      <pivotArea type="origin" dataOnly="0" labelOnly="1" outline="0" fieldPosition="0"/>
    </format>
    <format dxfId="1386">
      <pivotArea field="0" type="button" dataOnly="0" labelOnly="1" outline="0" axis="axisRow" fieldPosition="0"/>
    </format>
    <format dxfId="1387">
      <pivotArea field="-2" type="button" dataOnly="0" labelOnly="1" outline="0" axis="axisCol" fieldPosition="0"/>
    </format>
    <format dxfId="1388">
      <pivotArea type="topRight" dataOnly="0" labelOnly="1" outline="0" fieldPosition="0"/>
    </format>
    <format dxfId="1389">
      <pivotArea field="2" type="button" dataOnly="0" labelOnly="1" outline="0"/>
    </format>
    <format dxfId="1390">
      <pivotArea outline="0" fieldPosition="0">
        <references count="1">
          <reference field="4294967294" count="1">
            <x v="4"/>
          </reference>
        </references>
      </pivotArea>
    </format>
    <format dxfId="1391">
      <pivotArea outline="0" fieldPosition="0">
        <references count="1">
          <reference field="4294967294" count="1">
            <x v="5"/>
          </reference>
        </references>
      </pivotArea>
    </format>
    <format dxfId="1392">
      <pivotArea field="25" type="button" dataOnly="0" labelOnly="1" outline="0" axis="axisPage" fieldPosition="0"/>
    </format>
    <format dxfId="1393">
      <pivotArea type="origin" dataOnly="0" labelOnly="1" outline="0" fieldPosition="0"/>
    </format>
    <format dxfId="1394">
      <pivotArea field="2" type="button" dataOnly="0" labelOnly="1" outline="0"/>
    </format>
    <format dxfId="118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4 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D204F7-D943-4D12-B379-D21BC4CA2F29}" name="PivotTable3" cacheId="49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66:C72" firstHeaderRow="0" firstDataRow="1" firstDataCol="1"/>
  <pivotFields count="12">
    <pivotField axis="axisRow" showAll="0">
      <items count="3">
        <item x="0"/>
        <item x="1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0"/>
    <field x="2"/>
  </rowFields>
  <rowItems count="6">
    <i>
      <x/>
    </i>
    <i r="1">
      <x/>
    </i>
    <i r="1">
      <x v="1"/>
    </i>
    <i>
      <x v="1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Netzwerklänge (Trm)" fld="9" baseField="12" baseItem="1" numFmtId="203"/>
    <dataField name="Verluste (%/m)" fld="8" baseField="12" baseItem="1" numFmtId="181"/>
  </dataFields>
  <formats count="25">
    <format dxfId="1448">
      <pivotArea type="all" dataOnly="0" outline="0" fieldPosition="0"/>
    </format>
    <format dxfId="1447">
      <pivotArea outline="0" collapsedLevelsAreSubtotals="1" fieldPosition="0"/>
    </format>
    <format dxfId="1446">
      <pivotArea type="origin" dataOnly="0" labelOnly="1" outline="0" fieldPosition="0"/>
    </format>
    <format dxfId="1445">
      <pivotArea field="0" type="button" dataOnly="0" labelOnly="1" outline="0" axis="axisRow" fieldPosition="0"/>
    </format>
    <format dxfId="1444">
      <pivotArea field="-2" type="button" dataOnly="0" labelOnly="1" outline="0" axis="axisCol" fieldPosition="0"/>
    </format>
    <format dxfId="1443">
      <pivotArea type="topRight" dataOnly="0" labelOnly="1" outline="0" fieldPosition="0"/>
    </format>
    <format dxfId="1442">
      <pivotArea field="2" type="button" dataOnly="0" labelOnly="1" outline="0" axis="axisRow" fieldPosition="1"/>
    </format>
    <format dxfId="1441">
      <pivotArea dataOnly="0" labelOnly="1" fieldPosition="0">
        <references count="1">
          <reference field="2" count="0"/>
        </references>
      </pivotArea>
    </format>
    <format dxfId="1440">
      <pivotArea dataOnly="0" labelOnly="1" fieldPosition="0">
        <references count="1">
          <reference field="0" count="0"/>
        </references>
      </pivotArea>
    </format>
    <format dxfId="1439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1438">
      <pivotArea type="all" dataOnly="0" outline="0" fieldPosition="0"/>
    </format>
    <format dxfId="1437">
      <pivotArea outline="0" collapsedLevelsAreSubtotals="1" fieldPosition="0"/>
    </format>
    <format dxfId="1436">
      <pivotArea field="0" type="button" dataOnly="0" labelOnly="1" outline="0" axis="axisRow" fieldPosition="0"/>
    </format>
    <format dxfId="1435">
      <pivotArea field="-2" type="button" dataOnly="0" labelOnly="1" outline="0" axis="axisCol" fieldPosition="0"/>
    </format>
    <format dxfId="1434">
      <pivotArea type="topRight" dataOnly="0" labelOnly="1" outline="0" fieldPosition="0"/>
    </format>
    <format dxfId="1433">
      <pivotArea dataOnly="0" labelOnly="1" fieldPosition="0">
        <references count="1">
          <reference field="0" count="0"/>
        </references>
      </pivotArea>
    </format>
    <format dxfId="1432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1431">
      <pivotArea type="origin" dataOnly="0" labelOnly="1" outline="0" fieldPosition="0"/>
    </format>
    <format dxfId="1430">
      <pivotArea field="2" type="button" dataOnly="0" labelOnly="1" outline="0" axis="axisRow" fieldPosition="1"/>
    </format>
    <format dxfId="1429">
      <pivotArea dataOnly="0" labelOnly="1" fieldPosition="0">
        <references count="1">
          <reference field="2" count="0"/>
        </references>
      </pivotArea>
    </format>
    <format dxfId="1428">
      <pivotArea outline="0" fieldPosition="0">
        <references count="1">
          <reference field="4294967294" count="1">
            <x v="1"/>
          </reference>
        </references>
      </pivotArea>
    </format>
    <format dxfId="1427">
      <pivotArea type="origin" dataOnly="0" labelOnly="1" outline="0" fieldPosition="0"/>
    </format>
    <format dxfId="1426">
      <pivotArea field="2" type="button" dataOnly="0" labelOnly="1" outline="0" axis="axisRow" fieldPosition="1"/>
    </format>
    <format dxfId="1425">
      <pivotArea dataOnly="0" labelOnly="1" fieldPosition="0">
        <references count="1">
          <reference field="2" count="0"/>
        </references>
      </pivotArea>
    </format>
    <format dxfId="142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96C931-13EE-47ED-97C3-70B890ED1E5A}" name="PivotTable2" cacheId="47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47:J51" firstHeaderRow="0" firstDataRow="1" firstDataCol="1"/>
  <pivotFields count="32">
    <pivotField axis="axisRow" multipleItemSelectionAllowed="1" showAll="0" defaultSubtotal="0">
      <items count="2">
        <item x="0"/>
        <item x="1"/>
      </items>
    </pivotField>
    <pivotField axis="axisRow" showAll="0" defaultSubtotal="0">
      <items count="1">
        <item x="0"/>
      </items>
    </pivotField>
    <pivotField showAll="0" defaultSubtotal="0">
      <items count="1">
        <item x="0"/>
      </items>
    </pivotField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0"/>
    <field x="1"/>
  </rowFields>
  <rowItems count="4">
    <i>
      <x/>
    </i>
    <i r="1">
      <x/>
    </i>
    <i>
      <x v="1"/>
    </i>
    <i r="1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Capacity (kWh)" fld="5" baseField="1" baseItem="1" numFmtId="175"/>
    <dataField name="Sum of Fixed investment cost (CHF)" fld="8" baseField="2" baseItem="0" numFmtId="190"/>
    <dataField name="Sum of Variable investment cost (CHF/kWh)" fld="9" baseField="2" baseItem="0" numFmtId="170"/>
    <dataField name="Sum of Lifetime (years)" fld="14" baseField="1" baseItem="1" numFmtId="167"/>
    <dataField name="Sum of Variable salvage value (%)" fld="27" baseField="1" baseItem="1" numFmtId="174"/>
    <dataField name="Sum of Variable replacement cost (%)" fld="24" baseField="1" baseItem="1" numFmtId="174"/>
    <dataField name="Sum of Maximum charging rate (%/hour)" fld="15" baseField="1" baseItem="1" numFmtId="176"/>
    <dataField name="Sum of Maximum discharging rate (%/hour)" fld="16" baseField="1" baseItem="1" numFmtId="176"/>
    <dataField name="Sum of Standby loss (%/hour)" fld="19" baseField="2" baseItem="0" numFmtId="176"/>
  </dataFields>
  <formats count="36">
    <format dxfId="1484">
      <pivotArea type="all" dataOnly="0" outline="0" fieldPosition="0"/>
    </format>
    <format dxfId="1483">
      <pivotArea outline="0" collapsedLevelsAreSubtotals="1" fieldPosition="0"/>
    </format>
    <format dxfId="1482">
      <pivotArea type="origin" dataOnly="0" labelOnly="1" outline="0" fieldPosition="0"/>
    </format>
    <format dxfId="1481">
      <pivotArea field="0" type="button" dataOnly="0" labelOnly="1" outline="0" axis="axisRow" fieldPosition="0"/>
    </format>
    <format dxfId="1480">
      <pivotArea field="-2" type="button" dataOnly="0" labelOnly="1" outline="0" axis="axisCol" fieldPosition="0"/>
    </format>
    <format dxfId="1479">
      <pivotArea type="topRight" dataOnly="0" labelOnly="1" outline="0" fieldPosition="0"/>
    </format>
    <format dxfId="1478">
      <pivotArea field="2" type="button" dataOnly="0" labelOnly="1" outline="0"/>
    </format>
    <format dxfId="1477">
      <pivotArea dataOnly="0" labelOnly="1" fieldPosition="0">
        <references count="1">
          <reference field="0" count="0"/>
        </references>
      </pivotArea>
    </format>
    <format dxfId="1476">
      <pivotArea dataOnly="0" labelOnly="1" outline="0" fieldPosition="0">
        <references count="2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  <reference field="0" count="0" selected="0"/>
        </references>
      </pivotArea>
    </format>
    <format dxfId="1475">
      <pivotArea type="all" dataOnly="0" outline="0" fieldPosition="0"/>
    </format>
    <format dxfId="1474">
      <pivotArea outline="0" collapsedLevelsAreSubtotals="1" fieldPosition="0"/>
    </format>
    <format dxfId="1473">
      <pivotArea field="0" type="button" dataOnly="0" labelOnly="1" outline="0" axis="axisRow" fieldPosition="0"/>
    </format>
    <format dxfId="1472">
      <pivotArea field="-2" type="button" dataOnly="0" labelOnly="1" outline="0" axis="axisCol" fieldPosition="0"/>
    </format>
    <format dxfId="1471">
      <pivotArea type="topRight" dataOnly="0" labelOnly="1" outline="0" fieldPosition="0"/>
    </format>
    <format dxfId="1470">
      <pivotArea dataOnly="0" labelOnly="1" fieldPosition="0">
        <references count="1">
          <reference field="0" count="0"/>
        </references>
      </pivotArea>
    </format>
    <format dxfId="1469">
      <pivotArea dataOnly="0" labelOnly="1" outline="0" fieldPosition="0">
        <references count="2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  <reference field="0" count="0" selected="0"/>
        </references>
      </pivotArea>
    </format>
    <format dxfId="1468">
      <pivotArea type="origin" dataOnly="0" labelOnly="1" outline="0" fieldPosition="0"/>
    </format>
    <format dxfId="1467">
      <pivotArea field="2" type="button" dataOnly="0" labelOnly="1" outline="0"/>
    </format>
    <format dxfId="1466">
      <pivotArea type="all" dataOnly="0" outline="0" fieldPosition="0"/>
    </format>
    <format dxfId="1465">
      <pivotArea outline="0" collapsedLevelsAreSubtotals="1" fieldPosition="0"/>
    </format>
    <format dxfId="1464">
      <pivotArea type="origin" dataOnly="0" labelOnly="1" outline="0" fieldPosition="0"/>
    </format>
    <format dxfId="1463">
      <pivotArea field="0" type="button" dataOnly="0" labelOnly="1" outline="0" axis="axisRow" fieldPosition="0"/>
    </format>
    <format dxfId="1462">
      <pivotArea field="-2" type="button" dataOnly="0" labelOnly="1" outline="0" axis="axisCol" fieldPosition="0"/>
    </format>
    <format dxfId="1461">
      <pivotArea type="topRight" dataOnly="0" labelOnly="1" outline="0" fieldPosition="0"/>
    </format>
    <format dxfId="1460">
      <pivotArea field="2" type="button" dataOnly="0" labelOnly="1" outline="0"/>
    </format>
    <format dxfId="1459">
      <pivotArea dataOnly="0" labelOnly="1" fieldPosition="0">
        <references count="1">
          <reference field="0" count="0"/>
        </references>
      </pivotArea>
    </format>
    <format dxfId="1458">
      <pivotArea dataOnly="0" labelOnly="1" outline="0" fieldPosition="0">
        <references count="2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  <reference field="0" count="0" selected="0"/>
        </references>
      </pivotArea>
    </format>
    <format dxfId="1457">
      <pivotArea outline="0" fieldPosition="0">
        <references count="1">
          <reference field="4294967294" count="1">
            <x v="0"/>
          </reference>
        </references>
      </pivotArea>
    </format>
    <format dxfId="1456">
      <pivotArea outline="0" fieldPosition="0">
        <references count="1">
          <reference field="4294967294" count="1">
            <x v="4"/>
          </reference>
        </references>
      </pivotArea>
    </format>
    <format dxfId="1455">
      <pivotArea outline="0" fieldPosition="0">
        <references count="1">
          <reference field="4294967294" count="1">
            <x v="5"/>
          </reference>
        </references>
      </pivotArea>
    </format>
    <format dxfId="1454">
      <pivotArea outline="0" fieldPosition="0">
        <references count="1">
          <reference field="4294967294" count="1">
            <x v="6"/>
          </reference>
        </references>
      </pivotArea>
    </format>
    <format dxfId="1453">
      <pivotArea outline="0" fieldPosition="0">
        <references count="1">
          <reference field="4294967294" count="1">
            <x v="7"/>
          </reference>
        </references>
      </pivotArea>
    </format>
    <format dxfId="1452">
      <pivotArea outline="0" fieldPosition="0">
        <references count="1">
          <reference field="4294967294" count="1">
            <x v="8"/>
          </reference>
        </references>
      </pivotArea>
    </format>
    <format dxfId="1451">
      <pivotArea type="origin" dataOnly="0" labelOnly="1" outline="0" fieldPosition="0"/>
    </format>
    <format dxfId="1450">
      <pivotArea field="2" type="button" dataOnly="0" labelOnly="1" outline="0"/>
    </format>
    <format dxfId="1449">
      <pivotArea outline="0" fieldPosition="0">
        <references count="1">
          <reference field="4294967294" count="1">
            <x v="1"/>
          </reference>
        </references>
      </pivotArea>
    </format>
  </formats>
  <chartFormats count="3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707332-9E82-4927-AF2E-B27EC6FA3532}" name="PivotTable9" cacheId="49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>
  <location ref="A92:F102" firstHeaderRow="0" firstDataRow="1" firstDataCol="1"/>
  <pivotFields count="13">
    <pivotField axis="axisRow" showAll="0" defaultSubtotal="0">
      <items count="14"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3"/>
        <item m="1" x="4"/>
        <item m="1" x="2"/>
        <item x="0"/>
        <item x="1"/>
      </items>
    </pivotField>
    <pivotField axis="axisRow" showAll="0" defaultSubtotal="0">
      <items count="11">
        <item m="1" x="6"/>
        <item m="1" x="7"/>
        <item m="1" x="4"/>
        <item m="1" x="5"/>
        <item m="1" x="10"/>
        <item m="1" x="8"/>
        <item m="1" x="9"/>
        <item x="0"/>
        <item x="1"/>
        <item x="2"/>
        <item x="3"/>
      </items>
    </pivotField>
    <pivotField showAll="0" defaultSubtotal="0"/>
    <pivotField showAll="0" defaultSubtotal="0">
      <items count="9">
        <item m="1" x="5"/>
        <item m="1" x="4"/>
        <item m="1" x="3"/>
        <item m="1" x="7"/>
        <item m="1" x="6"/>
        <item m="1" x="8"/>
        <item x="0"/>
        <item x="1"/>
        <item x="2"/>
      </items>
    </pivotField>
    <pivotField showAll="0" defaultSubtotal="0"/>
    <pivotField dataField="1" showAll="0" defaultSubtotal="0"/>
    <pivotField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dataField="1" showAll="0" defaultSubtotal="0"/>
    <pivotField showAll="0" defaultSubtotal="0"/>
  </pivotFields>
  <rowFields count="2">
    <field x="0"/>
    <field x="1"/>
  </rowFields>
  <rowItems count="10">
    <i>
      <x v="12"/>
    </i>
    <i r="1">
      <x v="7"/>
    </i>
    <i r="1">
      <x v="8"/>
    </i>
    <i r="1">
      <x v="9"/>
    </i>
    <i r="1">
      <x v="10"/>
    </i>
    <i>
      <x v="13"/>
    </i>
    <i r="1">
      <x v="7"/>
    </i>
    <i r="1">
      <x v="8"/>
    </i>
    <i r="1">
      <x v="9"/>
    </i>
    <i r="1">
      <x v="10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Energy price (CHF/kWh)" fld="5" baseField="1" baseItem="2" numFmtId="182"/>
    <dataField name="Sum of Capacity price (CHF/kW/year)" fld="7" baseField="1" baseItem="2" numFmtId="183"/>
    <dataField name="Sum of Capacity price (CHF/kW/month)" fld="8" baseField="1" baseItem="2" numFmtId="184"/>
    <dataField name="Sum of CO2 intensity (kg-CO2/kWh)" fld="10" baseField="1" baseItem="2" numFmtId="185"/>
    <dataField name="Sum of Total annual energy available (kWh/year)" fld="11" baseField="1" baseItem="2" numFmtId="186"/>
  </dataFields>
  <formats count="30">
    <format dxfId="1514">
      <pivotArea type="all" dataOnly="0" outline="0" fieldPosition="0"/>
    </format>
    <format dxfId="1513">
      <pivotArea outline="0" collapsedLevelsAreSubtotals="1" fieldPosition="0"/>
    </format>
    <format dxfId="1512">
      <pivotArea type="origin" dataOnly="0" labelOnly="1" outline="0" fieldPosition="0"/>
    </format>
    <format dxfId="1511">
      <pivotArea field="0" type="button" dataOnly="0" labelOnly="1" outline="0" axis="axisRow" fieldPosition="0"/>
    </format>
    <format dxfId="1510">
      <pivotArea field="-2" type="button" dataOnly="0" labelOnly="1" outline="0" axis="axisCol" fieldPosition="0"/>
    </format>
    <format dxfId="1509">
      <pivotArea type="topRight" dataOnly="0" labelOnly="1" outline="0" fieldPosition="0"/>
    </format>
    <format dxfId="1508">
      <pivotArea field="3" type="button" dataOnly="0" labelOnly="1" outline="0"/>
    </format>
    <format dxfId="1507">
      <pivotArea field="1" type="button" dataOnly="0" labelOnly="1" outline="0" axis="axisRow" fieldPosition="1"/>
    </format>
    <format dxfId="1506">
      <pivotArea type="all" dataOnly="0" outline="0" fieldPosition="0"/>
    </format>
    <format dxfId="1505">
      <pivotArea outline="0" collapsedLevelsAreSubtotals="1" fieldPosition="0"/>
    </format>
    <format dxfId="1504">
      <pivotArea field="0" type="button" dataOnly="0" labelOnly="1" outline="0" axis="axisRow" fieldPosition="0"/>
    </format>
    <format dxfId="1503">
      <pivotArea field="-2" type="button" dataOnly="0" labelOnly="1" outline="0" axis="axisCol" fieldPosition="0"/>
    </format>
    <format dxfId="1502">
      <pivotArea type="topRight" dataOnly="0" labelOnly="1" outline="0" fieldPosition="0"/>
    </format>
    <format dxfId="1501">
      <pivotArea field="1" type="button" dataOnly="0" labelOnly="1" outline="0" axis="axisRow" fieldPosition="1"/>
    </format>
    <format dxfId="1500">
      <pivotArea type="origin" dataOnly="0" labelOnly="1" outline="0" fieldPosition="0"/>
    </format>
    <format dxfId="1499">
      <pivotArea field="3" type="button" dataOnly="0" labelOnly="1" outline="0"/>
    </format>
    <format dxfId="1498">
      <pivotArea outline="0" fieldPosition="0">
        <references count="1">
          <reference field="4294967294" count="1">
            <x v="0"/>
          </reference>
        </references>
      </pivotArea>
    </format>
    <format dxfId="1497">
      <pivotArea outline="0" fieldPosition="0">
        <references count="1">
          <reference field="4294967294" count="1">
            <x v="1"/>
          </reference>
        </references>
      </pivotArea>
    </format>
    <format dxfId="1496">
      <pivotArea outline="0" fieldPosition="0">
        <references count="1">
          <reference field="4294967294" count="1">
            <x v="2"/>
          </reference>
        </references>
      </pivotArea>
    </format>
    <format dxfId="1495">
      <pivotArea outline="0" fieldPosition="0">
        <references count="1">
          <reference field="4294967294" count="1">
            <x v="3"/>
          </reference>
        </references>
      </pivotArea>
    </format>
    <format dxfId="1494">
      <pivotArea outline="0" fieldPosition="0">
        <references count="1">
          <reference field="4294967294" count="1">
            <x v="4"/>
          </reference>
        </references>
      </pivotArea>
    </format>
    <format dxfId="1493">
      <pivotArea type="origin" dataOnly="0" labelOnly="1" outline="0" fieldPosition="0"/>
    </format>
    <format dxfId="1492">
      <pivotArea field="3" type="button" dataOnly="0" labelOnly="1" outline="0"/>
    </format>
    <format dxfId="1491">
      <pivotArea type="all" dataOnly="0" outline="0" fieldPosition="0"/>
    </format>
    <format dxfId="1490">
      <pivotArea outline="0" collapsedLevelsAreSubtotals="1" fieldPosition="0"/>
    </format>
    <format dxfId="1489">
      <pivotArea field="0" type="button" dataOnly="0" labelOnly="1" outline="0" axis="axisRow" fieldPosition="0"/>
    </format>
    <format dxfId="1488">
      <pivotArea dataOnly="0" labelOnly="1" fieldPosition="0">
        <references count="1">
          <reference field="0" count="0"/>
        </references>
      </pivotArea>
    </format>
    <format dxfId="1487">
      <pivotArea dataOnly="0" labelOnly="1" fieldPosition="0">
        <references count="2">
          <reference field="0" count="1" selected="0">
            <x v="9"/>
          </reference>
          <reference field="1" count="0"/>
        </references>
      </pivotArea>
    </format>
    <format dxfId="1486">
      <pivotArea dataOnly="0" labelOnly="1" fieldPosition="0">
        <references count="2">
          <reference field="0" count="1" selected="0">
            <x v="10"/>
          </reference>
          <reference field="1" count="0"/>
        </references>
      </pivotArea>
    </format>
    <format dxfId="148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4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06616BE5-6A61-46D7-BC87-B8393022BDD9}" autoFormatId="16" applyNumberFormats="0" applyBorderFormats="0" applyFontFormats="0" applyPatternFormats="0" applyAlignmentFormats="0" applyWidthHeightFormats="0">
  <queryTableRefresh nextId="15">
    <queryTableFields count="13">
      <queryTableField id="1" name="Source.Name" tableColumnId="1"/>
      <queryTableField id="2" name="Solution" tableColumnId="2"/>
      <queryTableField id="3" name="Install Stage" tableColumnId="3"/>
      <queryTableField id="4" name="Phaseout Stage" tableColumnId="4"/>
      <queryTableField id="5" name="Name" tableColumnId="5"/>
      <queryTableField id="6" name="Type" tableColumnId="6"/>
      <queryTableField id="7" name="Hub or Link" tableColumnId="7"/>
      <queryTableField id="8" name="Capacity (kW or KWh)" tableColumnId="8"/>
      <queryTableField id="9" name="Investment (CHF)" tableColumnId="9"/>
      <queryTableField id="10" name="Replacement Years" tableColumnId="10"/>
      <queryTableField id="11" name="Replacement cost (CHF)" tableColumnId="11"/>
      <queryTableField id="12" name="Salvage revenue (CHF)" tableColumnId="12"/>
      <queryTableField id="13" name="Embodied CO2 emissions (kg-CO2)" tableColumnId="1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BCCA7874-F176-44EC-BEDE-3F06C3E4D868}" autoFormatId="16" applyNumberFormats="0" applyBorderFormats="0" applyFontFormats="0" applyPatternFormats="0" applyAlignmentFormats="0" applyWidthHeightFormats="0">
  <queryTableRefresh nextId="14">
    <queryTableFields count="13">
      <queryTableField id="1" name="Source.Name" tableColumnId="1"/>
      <queryTableField id="2" name="Import name" tableColumnId="2"/>
      <queryTableField id="3" name="Energy carrier" tableColumnId="3"/>
      <queryTableField id="4" name="Hubs" tableColumnId="4"/>
      <queryTableField id="5" name="Stages" tableColumnId="5"/>
      <queryTableField id="6" name="Energy price (CHF/kWh)" tableColumnId="6"/>
      <queryTableField id="7" name="Max capacity (kW)" tableColumnId="7"/>
      <queryTableField id="8" name="Capacity price (CHF/kW/year)" tableColumnId="8"/>
      <queryTableField id="9" name="Capacity price (CHF/kW/month)" tableColumnId="9"/>
      <queryTableField id="10" name="Fixed O&amp;M cost (CHF/year)" tableColumnId="10"/>
      <queryTableField id="11" name="CO2 intensity (kg-CO2/kWh)" tableColumnId="11"/>
      <queryTableField id="12" name="Total annual energy available (kWh/year)" tableColumnId="12"/>
      <queryTableField id="13" name="Maximum hourly energy available (kWh/h)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5D6ADD75-27B3-4CEC-A942-E6009B814943}" autoFormatId="16" applyNumberFormats="0" applyBorderFormats="0" applyFontFormats="0" applyPatternFormats="0" applyAlignmentFormats="0" applyWidthHeightFormats="0">
  <queryTableRefresh nextId="27">
    <queryTableFields count="18">
      <queryTableField id="1" name="Source.Name" tableColumnId="1"/>
      <queryTableField id="2" name="Solution" tableColumnId="2"/>
      <queryTableField id="3" name="Stage" tableColumnId="3"/>
      <queryTableField id="4" name="Name" tableColumnId="4"/>
      <queryTableField id="5" name="Type" tableColumnId="5"/>
      <queryTableField id="6" name="Hub or Link" tableColumnId="6"/>
      <queryTableField id="7" name="Capacity (kW or KWh)" tableColumnId="7"/>
      <queryTableField id="8" name="Life-cycle cost (CHF)" tableColumnId="8"/>
      <queryTableField id="9" name="Annualized life-cycle cost (CHF/year)" tableColumnId="9"/>
      <queryTableField id="10" name="Investment (CHF)" tableColumnId="10"/>
      <queryTableField id="11" name="Imports cost (CHF)" tableColumnId="11"/>
      <queryTableField id="12" name="Exports revenue (CHF)" tableColumnId="12"/>
      <queryTableField id="13" name="O&amp;M cost (CHF)" tableColumnId="13"/>
      <queryTableField id="14" name="Replacement cost (CHF)" tableColumnId="14"/>
      <queryTableField id="15" name="Salvage revenue (CHF)" tableColumnId="15"/>
      <queryTableField id="16" name="Embodied CO2 emissions (kg-CO2)" tableColumnId="16"/>
      <queryTableField id="17" name="Imports CO2 emissions (kg-CO2)" tableColumnId="17"/>
      <queryTableField id="18" name="Exports CO2 compensation (kg-CO2)" tableColumnId="1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7D7CCA8B-6326-47D5-8B6A-C80A14EE455E}" autoFormatId="16" applyNumberFormats="0" applyBorderFormats="0" applyFontFormats="0" applyPatternFormats="0" applyAlignmentFormats="0" applyWidthHeightFormats="0">
  <queryTableRefresh nextId="24" unboundColumnsRight="1">
    <queryTableFields count="18">
      <queryTableField id="1" name="Source.Name" tableColumnId="1"/>
      <queryTableField id="2" name="Solution" tableColumnId="2"/>
      <queryTableField id="3" name="Stage" tableColumnId="3"/>
      <queryTableField id="4" name="Life-cycle cost (CHF)" tableColumnId="4"/>
      <queryTableField id="5" name="Annualized life-cycle cost (CHF/year)" tableColumnId="5"/>
      <queryTableField id="6" name="Capital Recovery Factor" tableColumnId="6"/>
      <queryTableField id="7" name="CO2 emissions (kg-CO2)" tableColumnId="7"/>
      <queryTableField id="8" name="Investment (CHF)" tableColumnId="8"/>
      <queryTableField id="9" name="Imports cost (CHF)" tableColumnId="9"/>
      <queryTableField id="10" name="Exports revenue (CHF)" tableColumnId="10"/>
      <queryTableField id="11" name="O&amp;M cost (CHF)" tableColumnId="11"/>
      <queryTableField id="12" name="Replacement cost (CHF)" tableColumnId="12"/>
      <queryTableField id="13" name="Salvage revenue (CHF)" tableColumnId="13"/>
      <queryTableField id="14" name="Demands revenue (CHF)" tableColumnId="14"/>
      <queryTableField id="15" name="Embodied CO2 emissions (kg-CO2)" tableColumnId="15"/>
      <queryTableField id="16" name="Imports CO2 emissions (kg-CO2)" tableColumnId="16"/>
      <queryTableField id="17" name="Exports CO2 compensation (kg-CO2)" tableColumnId="17"/>
      <queryTableField id="23" dataBound="0" tableColumnId="1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F77C4E83-DD48-49EA-B842-3558D561FF0C}" autoFormatId="16" applyNumberFormats="0" applyBorderFormats="0" applyFontFormats="0" applyPatternFormats="0" applyAlignmentFormats="0" applyWidthHeightFormats="0">
  <queryTableRefresh nextId="9">
    <queryTableFields count="8">
      <queryTableField id="1" name="Source.Name" tableColumnId="1"/>
      <queryTableField id="2" name="Solution" tableColumnId="2"/>
      <queryTableField id="3" name="Name" tableColumnId="3"/>
      <queryTableField id="4" name="Stage" tableColumnId="4"/>
      <queryTableField id="5" name="Hub" tableColumnId="5"/>
      <queryTableField id="6" name="Capacity (kW)" tableColumnId="6"/>
      <queryTableField id="7" name="Total energy (kWh/year)" tableColumnId="7"/>
      <queryTableField id="8" name="Monthly Capacity (kW)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1B57FA55-7922-483A-ACE7-BBE3A40380D1}" autoFormatId="16" applyNumberFormats="0" applyBorderFormats="0" applyFontFormats="0" applyPatternFormats="0" applyAlignmentFormats="0" applyWidthHeightFormats="0">
  <queryTableRefresh nextId="14">
    <queryTableFields count="12">
      <queryTableField id="1" name="Source.Name" tableColumnId="1"/>
      <queryTableField id="2" name="Network link name" tableColumnId="2"/>
      <queryTableField id="3" name="Network technology" tableColumnId="3"/>
      <queryTableField id="4" name="From hub" tableColumnId="4"/>
      <queryTableField id="5" name="To hub" tableColumnId="5"/>
      <queryTableField id="6" name="Capacity (kW)" tableColumnId="6"/>
      <queryTableField id="7" name="Maximum capacity (kW)" tableColumnId="7"/>
      <queryTableField id="8" name="Minimum capacity (kW)" tableColumnId="8"/>
      <queryTableField id="9" name="Link loss (%/m)" tableColumnId="9"/>
      <queryTableField id="10" name="Length (m)" tableColumnId="10"/>
      <queryTableField id="11" name="Must install (Y/N)" tableColumnId="11"/>
      <queryTableField id="12" name="Uni-directional flow (Y/N)" tableColumnId="12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E01759A6-00EF-4901-A463-D7A29C2BF1EC}" autoFormatId="16" applyNumberFormats="0" applyBorderFormats="0" applyFontFormats="0" applyPatternFormats="0" applyAlignmentFormats="0" applyWidthHeightFormats="0">
  <queryTableRefresh nextId="21">
    <queryTableFields count="20">
      <queryTableField id="1" name="Source.Name" tableColumnId="1"/>
      <queryTableField id="2" name="Technology name" tableColumnId="2"/>
      <queryTableField id="3" name="Stages" tableColumnId="3"/>
      <queryTableField id="4" name="Energy carrier" tableColumnId="4"/>
      <queryTableField id="5" name="Fixed investment cost (CHF/m)" tableColumnId="5"/>
      <queryTableField id="6" name="Variable investment cost (CHF/kW/m)" tableColumnId="6"/>
      <queryTableField id="7" name="Fixed O&amp;M cost (CHF/m/year)" tableColumnId="7"/>
      <queryTableField id="8" name="Variable O&amp;M cost (%/m/year)" tableColumnId="8"/>
      <queryTableField id="9" name="Variable O&amp;M cost (CHF/kW/m/year)" tableColumnId="9"/>
      <queryTableField id="10" name="Variable O&amp;M cost (CHF/kWh/m/year)" tableColumnId="10"/>
      <queryTableField id="11" name="Lifetime (years)" tableColumnId="11"/>
      <queryTableField id="12" name="Variable embodied CO2 (kg-CO2/kW/m)" tableColumnId="12"/>
      <queryTableField id="13" name="Fixed embodied CO2 (kg-CO2/m)" tableColumnId="13"/>
      <queryTableField id="14" name="Fixed replacement cost (CHF/m)" tableColumnId="14"/>
      <queryTableField id="15" name="Variable replacement cost (%/m)" tableColumnId="15"/>
      <queryTableField id="16" name="Variable replacement cost (CHF/kW/m)" tableColumnId="16"/>
      <queryTableField id="17" name="Fixed salvage value (CHF/m)" tableColumnId="17"/>
      <queryTableField id="18" name="Variable salvage value (%/m)" tableColumnId="18"/>
      <queryTableField id="19" name="Variable salvage value (CHF/kW/m)" tableColumnId="19"/>
      <queryTableField id="20" name="Database" tableColumnId="20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BCCCF1F-74C4-4A87-A618-132A828C42E1}" autoFormatId="16" applyNumberFormats="0" applyBorderFormats="0" applyFontFormats="0" applyPatternFormats="0" applyAlignmentFormats="0" applyWidthHeightFormats="0">
  <queryTableRefresh nextId="28">
    <queryTableFields count="27">
      <queryTableField id="1" name="Source.Name" tableColumnId="1"/>
      <queryTableField id="2" name="Technology name" tableColumnId="2"/>
      <queryTableField id="3" name="Hubs" tableColumnId="3"/>
      <queryTableField id="4" name="Stages" tableColumnId="4"/>
      <queryTableField id="5" name="Modes" tableColumnId="5"/>
      <queryTableField id="6" name="Primary modes" tableColumnId="6"/>
      <queryTableField id="7" name="Fixed investment cost (CHF)" tableColumnId="7"/>
      <queryTableField id="8" name="Variable investment cost (CHF/kW)" tableColumnId="8"/>
      <queryTableField id="9" name="Fixed O&amp;M cost (CHF/year)" tableColumnId="9"/>
      <queryTableField id="10" name="Variable O&amp;M cost (%/year)" tableColumnId="10"/>
      <queryTableField id="11" name="Variable O&amp;M cost (CHF/kW/year)" tableColumnId="11"/>
      <queryTableField id="12" name="Variable O&amp;M cost (CHF/kWh/year)" tableColumnId="12"/>
      <queryTableField id="13" name="Lifetime (years)" tableColumnId="13"/>
      <queryTableField id="14" name="Fixed embodied CO2 (kg-CO2)" tableColumnId="14"/>
      <queryTableField id="15" name="Variable embodied CO2 (kg-CO2/kW)" tableColumnId="15"/>
      <queryTableField id="16" name="Variable embodied CO2 (kg-CO2/kWhOutput)" tableColumnId="16"/>
      <queryTableField id="17" name="Variable captured CO2 (kg-CO2/kWhInput)" tableColumnId="17"/>
      <queryTableField id="18" name="Must install (Y/N)" tableColumnId="18"/>
      <queryTableField id="19" name="Fixed replacement cost (CHF)" tableColumnId="19"/>
      <queryTableField id="20" name="Variable replacement cost (%)" tableColumnId="20"/>
      <queryTableField id="21" name="Variable replacement cost (CHF/kW)" tableColumnId="21"/>
      <queryTableField id="22" name="Fixed salvage value (CHF)" tableColumnId="22"/>
      <queryTableField id="23" name="Variable salvage value (%)" tableColumnId="23"/>
      <queryTableField id="24" name="Variable salvage value (CHF/kW)" tableColumnId="24"/>
      <queryTableField id="25" name="At least one hub (Y/N)" tableColumnId="25"/>
      <queryTableField id="26" name="Virtual technology (Y/N)" tableColumnId="26"/>
      <queryTableField id="27" name="Database" tableColumnId="27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0CA50186-409A-431D-A4CF-36C4FF080BD4}" autoFormatId="16" applyNumberFormats="0" applyBorderFormats="0" applyFontFormats="0" applyPatternFormats="0" applyAlignmentFormats="0" applyWidthHeightFormats="0">
  <queryTableRefresh nextId="24">
    <queryTableFields count="17">
      <queryTableField id="1" name="Source.Name" tableColumnId="1"/>
      <queryTableField id="2" name="Mode name" tableColumnId="2"/>
      <queryTableField id="3" name="Capacity (kW)" tableColumnId="3"/>
      <queryTableField id="4" name="Maximum capacity (kW)" tableColumnId="4"/>
      <queryTableField id="5" name="Minimum capacity (kW)" tableColumnId="5"/>
      <queryTableField id="6" name="Input energy carriers" tableColumnId="6"/>
      <queryTableField id="7" name="Input shares" tableColumnId="7"/>
      <queryTableField id="8" name="Output energy carriers" tableColumnId="8"/>
      <queryTableField id="9" name="Output efficiencies (%)" tableColumnId="9"/>
      <queryTableField id="10" name="Primary outputs" tableColumnId="10"/>
      <queryTableField id="11" name="Allowed operation" tableColumnId="11"/>
      <queryTableField id="12" name="Maximum annual output (kWh/year)" tableColumnId="12"/>
      <queryTableField id="13" name="Minimum annual output (kWh/year)" tableColumnId="13"/>
      <queryTableField id="14" name="Curtailment limitation (%/kW_max)" tableColumnId="14"/>
      <queryTableField id="15" name="Peak power (kW_max/kW)" tableColumnId="15"/>
      <queryTableField id="16" name="Minimum part load (%)" tableColumnId="16"/>
      <queryTableField id="17" name="Simultaneous operation (Y/N)" tableColumnId="17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4004644A-1ED5-4FA2-9F5C-1DDFB1543F7C}" autoFormatId="16" applyNumberFormats="0" applyBorderFormats="0" applyFontFormats="0" applyPatternFormats="0" applyAlignmentFormats="0" applyWidthHeightFormats="0">
  <queryTableRefresh nextId="33">
    <queryTableFields count="32">
      <queryTableField id="1" name="Source.Name" tableColumnId="1"/>
      <queryTableField id="2" name="Technology name" tableColumnId="2"/>
      <queryTableField id="3" name="Hubs" tableColumnId="3"/>
      <queryTableField id="4" name="Stages" tableColumnId="4"/>
      <queryTableField id="5" name="Stored energy carrier" tableColumnId="5"/>
      <queryTableField id="6" name="Capacity (kWh)" tableColumnId="6"/>
      <queryTableField id="7" name="Maximum capacity (kWh)" tableColumnId="7"/>
      <queryTableField id="8" name="Minimum capacity (kWh)" tableColumnId="8"/>
      <queryTableField id="9" name="Fixed investment cost (CHF)" tableColumnId="9"/>
      <queryTableField id="10" name="Variable investment cost (CHF/kWh)" tableColumnId="10"/>
      <queryTableField id="11" name="Variable O&amp;M energy flow cost (CHF/kWh/year)" tableColumnId="11"/>
      <queryTableField id="12" name="Fixed O&amp;M cost (CHF/year)" tableColumnId="12"/>
      <queryTableField id="13" name="Variable O&amp;M cost (%/year)" tableColumnId="13"/>
      <queryTableField id="14" name="Variable O&amp;M cost (CHF/kWh/year)" tableColumnId="14"/>
      <queryTableField id="15" name="Lifetime (years)" tableColumnId="15"/>
      <queryTableField id="16" name="Maximum charging rate (%/hour)" tableColumnId="16"/>
      <queryTableField id="17" name="Maximum discharging rate (%/hour)" tableColumnId="17"/>
      <queryTableField id="18" name="Charging efficiency (%)" tableColumnId="18"/>
      <queryTableField id="19" name="Discharging efficiency (%)" tableColumnId="19"/>
      <queryTableField id="20" name="Standby loss (%/hour)" tableColumnId="20"/>
      <queryTableField id="21" name="Minimum SoC (%)" tableColumnId="21"/>
      <queryTableField id="22" name="Variable embodied CO2 (kg-CO2/kWh)" tableColumnId="22"/>
      <queryTableField id="23" name="Fixed embodied CO2 (kg-CO2)" tableColumnId="23"/>
      <queryTableField id="24" name="Fixed replacement cost (CHF)" tableColumnId="24"/>
      <queryTableField id="25" name="Variable replacement cost (%)" tableColumnId="25"/>
      <queryTableField id="26" name="Variable replacement cost (CHF/kWh)" tableColumnId="26"/>
      <queryTableField id="27" name="Fixed salvage value (CHF)" tableColumnId="27"/>
      <queryTableField id="28" name="Variable salvage value (%)" tableColumnId="28"/>
      <queryTableField id="29" name="Variable salvage value (CHF/kWh)" tableColumnId="29"/>
      <queryTableField id="30" name="Must install (Y/N)" tableColumnId="30"/>
      <queryTableField id="31" name="At least one hub (Y/N)" tableColumnId="31"/>
      <queryTableField id="32" name="Database" tableColumnId="3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7913012-970A-48AC-840B-36A5D42D05A6}" name="Output__4" displayName="Output__4" ref="A1:M264" tableType="queryTable" totalsRowShown="0">
  <autoFilter ref="A1:M264" xr:uid="{17913012-970A-48AC-840B-36A5D42D05A6}"/>
  <tableColumns count="13">
    <tableColumn id="1" xr3:uid="{6ADF9212-C575-4952-B644-1C29090EF02B}" uniqueName="1" name="Source.Name" queryTableFieldId="1" dataDxfId="1423"/>
    <tableColumn id="2" xr3:uid="{32FFC8B3-C89E-4AC0-96CD-C217CB7E8086}" uniqueName="2" name="Solution" queryTableFieldId="2" dataDxfId="1422"/>
    <tableColumn id="3" xr3:uid="{4A0FCAD7-7AE8-45E3-BA8E-97141886FE7C}" uniqueName="3" name="Install Stage" queryTableFieldId="3"/>
    <tableColumn id="4" xr3:uid="{06C7D3B8-ECF4-4D7D-B56E-4EE52A8131D5}" uniqueName="4" name="Phaseout Stage" queryTableFieldId="4"/>
    <tableColumn id="5" xr3:uid="{DD09E0AD-F6A1-49BE-A683-715D5C114D19}" uniqueName="5" name="Name" queryTableFieldId="5" dataDxfId="1421"/>
    <tableColumn id="6" xr3:uid="{0741CD21-94CE-4362-992A-E245C6EED8EA}" uniqueName="6" name="Type" queryTableFieldId="6" dataDxfId="1420"/>
    <tableColumn id="7" xr3:uid="{8A365DC1-1F37-476C-888D-D129A2218EBF}" uniqueName="7" name="Hub or Link" queryTableFieldId="7" dataDxfId="1419"/>
    <tableColumn id="8" xr3:uid="{CDE21785-7CDB-4E26-9411-EC5838D71D90}" uniqueName="8" name="Capacity (kW or KWh)" queryTableFieldId="8"/>
    <tableColumn id="9" xr3:uid="{DF30FF2B-7E19-448C-96A3-318B2A44C847}" uniqueName="9" name="Investment (CHF)" queryTableFieldId="9"/>
    <tableColumn id="10" xr3:uid="{14C532EA-E0B1-4169-8FD5-1AC69D2F0B01}" uniqueName="10" name="Replacement Years" queryTableFieldId="10" dataDxfId="1418"/>
    <tableColumn id="11" xr3:uid="{1C4D3B81-5072-4498-8820-C7BB38D588FF}" uniqueName="11" name="Replacement cost (CHF)" queryTableFieldId="11"/>
    <tableColumn id="12" xr3:uid="{DF0E6C38-6217-4EA1-8C9F-D2906B56B616}" uniqueName="12" name="Salvage revenue (CHF)" queryTableFieldId="12"/>
    <tableColumn id="13" xr3:uid="{F8BB26A6-459D-451E-8BCD-582AD84E9536}" uniqueName="13" name="Embodied CO2 emissions (kg-CO2)" queryTableFieldId="13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12BE1A-2608-40A9-9159-125E16880F7E}" name="I_Imports_Q" displayName="I_Imports_Q" ref="A1:M9" tableType="queryTable" totalsRowShown="0">
  <autoFilter ref="A1:M9" xr:uid="{BA12BE1A-2608-40A9-9159-125E16880F7E}"/>
  <tableColumns count="13">
    <tableColumn id="1" xr3:uid="{C4BB2CF8-B0B4-4AFF-96B0-840B019C6C8E}" uniqueName="1" name="Source.Name" queryTableFieldId="1" dataDxfId="19"/>
    <tableColumn id="2" xr3:uid="{E47D5BF8-0AEC-4F4C-92FC-6DC913D937BC}" uniqueName="2" name="Import name" queryTableFieldId="2" dataDxfId="18"/>
    <tableColumn id="3" xr3:uid="{B8887C4E-3F7E-4670-BE4F-48EB016057F6}" uniqueName="3" name="Energy carrier" queryTableFieldId="3" dataDxfId="17"/>
    <tableColumn id="4" xr3:uid="{80C5805D-BFBE-426A-BB86-C4BDB026EFA1}" uniqueName="4" name="Hubs" queryTableFieldId="4" dataDxfId="16"/>
    <tableColumn id="5" xr3:uid="{431601AA-E5DC-47E5-8FC2-0B93379166FD}" uniqueName="5" name="Stages" queryTableFieldId="5" dataDxfId="15"/>
    <tableColumn id="6" xr3:uid="{F5612711-3D2A-4BDA-B03C-B438315BD1C1}" uniqueName="6" name="Energy price (CHF/kWh)" queryTableFieldId="6"/>
    <tableColumn id="7" xr3:uid="{BB094C45-6AF7-4CCD-BE8A-C09E3A69822C}" uniqueName="7" name="Max capacity (kW)" queryTableFieldId="7"/>
    <tableColumn id="8" xr3:uid="{626FC669-7C8C-4FFF-A44D-12174671C834}" uniqueName="8" name="Capacity price (CHF/kW/year)" queryTableFieldId="8"/>
    <tableColumn id="9" xr3:uid="{15613488-DB62-41D0-9320-A902D80BC3A7}" uniqueName="9" name="Capacity price (CHF/kW/month)" queryTableFieldId="9"/>
    <tableColumn id="10" xr3:uid="{9C6F5AEA-49E0-43F3-AAE9-6FD252AD427F}" uniqueName="10" name="Fixed O&amp;M cost (CHF/year)" queryTableFieldId="10"/>
    <tableColumn id="11" xr3:uid="{140485A5-74E4-4685-8A68-2CD995488F11}" uniqueName="11" name="CO2 intensity (kg-CO2/kWh)" queryTableFieldId="11"/>
    <tableColumn id="12" xr3:uid="{8881E9D2-7AEB-4C55-94C4-2F85C2AC8E62}" uniqueName="12" name="Total annual energy available (kWh/year)" queryTableFieldId="12"/>
    <tableColumn id="13" xr3:uid="{5EA12ED1-C652-4104-AB34-5B0317B33C1B}" uniqueName="13" name="Maximum hourly energy available (kWh/h)" queryTableField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761397-D267-477A-A4B3-CA25CE967BB2}" name="Output" displayName="Output" ref="A1:R481" tableType="queryTable" totalsRowShown="0">
  <autoFilter ref="A1:R481" xr:uid="{81761397-D267-477A-A4B3-CA25CE967BB2}"/>
  <tableColumns count="18">
    <tableColumn id="1" xr3:uid="{24F9F5EB-BF61-4A2D-B44E-CD21631481D1}" uniqueName="1" name="Source.Name" queryTableFieldId="1" dataDxfId="1417"/>
    <tableColumn id="2" xr3:uid="{8D6D135C-1955-4129-A084-326285B175E0}" uniqueName="2" name="Solution" queryTableFieldId="2" dataDxfId="1416"/>
    <tableColumn id="3" xr3:uid="{C5AB0127-4A0E-4117-90C4-F250937E0B79}" uniqueName="3" name="Stage" queryTableFieldId="3"/>
    <tableColumn id="4" xr3:uid="{D1402799-93DA-4AB8-964F-6E8C91061EE3}" uniqueName="4" name="Name" queryTableFieldId="4" dataDxfId="1415"/>
    <tableColumn id="5" xr3:uid="{3060F989-2097-4B23-9B1A-D37CC760268B}" uniqueName="5" name="Type" queryTableFieldId="5" dataDxfId="1414"/>
    <tableColumn id="6" xr3:uid="{DBD54085-BE9A-41A5-8222-A03AC1E33AF9}" uniqueName="6" name="Hub or Link" queryTableFieldId="6" dataDxfId="1413"/>
    <tableColumn id="7" xr3:uid="{8748E842-C208-473A-A244-DCE72AABB22B}" uniqueName="7" name="Capacity (kW or KWh)" queryTableFieldId="7"/>
    <tableColumn id="8" xr3:uid="{7223FE20-7B67-4DE7-9AA9-E3D16F40D769}" uniqueName="8" name="Life-cycle cost (CHF)" queryTableFieldId="8"/>
    <tableColumn id="9" xr3:uid="{17083826-330B-41DF-9BC0-428762CBAF96}" uniqueName="9" name="Annualized life-cycle cost (CHF/year)" queryTableFieldId="9"/>
    <tableColumn id="10" xr3:uid="{EC3F4DFB-2642-4C27-AA84-259C8A45BB89}" uniqueName="10" name="Investment (CHF)" queryTableFieldId="10"/>
    <tableColumn id="11" xr3:uid="{3E60ADDE-0B66-4216-B704-9D1337A498D8}" uniqueName="11" name="Imports cost (CHF)" queryTableFieldId="11"/>
    <tableColumn id="12" xr3:uid="{AFB9B9F7-4208-470E-ACA8-276C543CC6E7}" uniqueName="12" name="Exports revenue (CHF)" queryTableFieldId="12"/>
    <tableColumn id="13" xr3:uid="{AE40DE15-D747-46FF-81FA-723F47F1A17D}" uniqueName="13" name="O&amp;M cost (CHF)" queryTableFieldId="13"/>
    <tableColumn id="14" xr3:uid="{31222102-FC4E-4A7E-837B-DEE3A22C21FC}" uniqueName="14" name="Replacement cost (CHF)" queryTableFieldId="14"/>
    <tableColumn id="15" xr3:uid="{2DC8B755-AA9F-47F9-86BD-A77D2ABF9FE6}" uniqueName="15" name="Salvage revenue (CHF)" queryTableFieldId="15"/>
    <tableColumn id="16" xr3:uid="{C99B401E-B0C1-48BF-8223-2671C90AEB97}" uniqueName="16" name="Embodied CO2 emissions (kg-CO2)" queryTableFieldId="16"/>
    <tableColumn id="17" xr3:uid="{185D6333-CB09-40EB-B558-80C18BBE5D03}" uniqueName="17" name="Imports CO2 emissions (kg-CO2)" queryTableFieldId="17"/>
    <tableColumn id="18" xr3:uid="{3634D2A3-CF87-49AC-BAE3-34B6879B974A}" uniqueName="18" name="Exports CO2 compensation (kg-CO2)" queryTableField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BE053D-425A-4BD5-B544-A810462168AB}" name="Output__2" displayName="Output__2" ref="A1:R9" tableType="queryTable" totalsRowShown="0">
  <autoFilter ref="A1:R9" xr:uid="{F9BE053D-425A-4BD5-B544-A810462168AB}"/>
  <tableColumns count="18">
    <tableColumn id="1" xr3:uid="{6496CA8C-71FD-4B50-8B08-291B1E323E1E}" uniqueName="1" name="Source.Name" queryTableFieldId="1" dataDxfId="1412"/>
    <tableColumn id="2" xr3:uid="{EF59EBC8-63D4-4A31-97DE-63EBA4F6BD1A}" uniqueName="2" name="Solution" queryTableFieldId="2" dataDxfId="1411"/>
    <tableColumn id="3" xr3:uid="{DB702E0A-E743-4AA8-91C1-B5F5EFA374BF}" uniqueName="3" name="Stage" queryTableFieldId="3"/>
    <tableColumn id="4" xr3:uid="{67761E68-1F11-4762-92B4-375629F6C1C8}" uniqueName="4" name="Life-cycle cost (CHF)" queryTableFieldId="4"/>
    <tableColumn id="5" xr3:uid="{B9391991-EDBE-4916-858C-FEBB44DD108C}" uniqueName="5" name="Annualized life-cycle cost (CHF/year)" queryTableFieldId="5"/>
    <tableColumn id="6" xr3:uid="{C2065AD9-9778-48EA-A7D6-CDC53EA286DB}" uniqueName="6" name="Capital recovery factor" queryTableFieldId="6" dataDxfId="1410"/>
    <tableColumn id="7" xr3:uid="{43AD996C-C5B9-4D9C-A72A-C5AE5343B2C4}" uniqueName="7" name="CO2 emissions (kg-CO2)" queryTableFieldId="7"/>
    <tableColumn id="8" xr3:uid="{C65546A6-6D69-4A1E-9975-545C71DCA5E6}" uniqueName="8" name="Investment (CHF)" queryTableFieldId="8"/>
    <tableColumn id="9" xr3:uid="{0DC08CC2-8C8E-411D-A92C-F6E6A09FABF3}" uniqueName="9" name="Imports cost (CHF)" queryTableFieldId="9"/>
    <tableColumn id="10" xr3:uid="{0ED39951-22C3-420C-8344-1B52DDEF9BDC}" uniqueName="10" name="Exports revenue (CHF)" queryTableFieldId="10"/>
    <tableColumn id="11" xr3:uid="{DB9FDE6E-F56F-43AB-B183-0FD34D4B3809}" uniqueName="11" name="O&amp;M cost (CHF)" queryTableFieldId="11"/>
    <tableColumn id="12" xr3:uid="{A64A6197-CACC-4FB4-8418-11C378F2CB47}" uniqueName="12" name="Replacement cost (CHF)" queryTableFieldId="12"/>
    <tableColumn id="13" xr3:uid="{28C28DE5-EB42-4593-92F7-066D403595A3}" uniqueName="13" name="Salvage revenue (CHF)" queryTableFieldId="13"/>
    <tableColumn id="14" xr3:uid="{10CB0F3E-17AA-45C0-AACD-3E83FA787F68}" uniqueName="14" name="Demands revenue (CHF)" queryTableFieldId="14"/>
    <tableColumn id="15" xr3:uid="{677F5574-0ECA-49FF-9FC6-59A8DE072AA7}" uniqueName="15" name="Embodied CO2 emissions (kg-CO2)" queryTableFieldId="15"/>
    <tableColumn id="16" xr3:uid="{06C84707-33D2-4117-BDF3-183847EEDDC2}" uniqueName="16" name="Imports CO2 emissions (kg-CO2)" queryTableFieldId="16"/>
    <tableColumn id="17" xr3:uid="{63879116-F3D9-4E2B-95B8-E54E281D7675}" uniqueName="17" name="Exports CO2 compensation (kg-CO2)" queryTableFieldId="17"/>
    <tableColumn id="18" xr3:uid="{1D1A98A5-4421-49D8-A8ED-FC9EBC949E8F}" uniqueName="18" name="Simple Naming" queryTableFieldId="23" dataDxfId="1365">
      <calculatedColumnFormula>_xlfn.XLOOKUP(Output__2[[#This Row],[Source.Name]],Keys!$A$2:$A$3,Keys!$B$2:$B$3)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E758A5-444C-45A2-8961-2905956090D4}" name="Output__3" displayName="Output__3" ref="A1:H81" tableType="queryTable" totalsRowShown="0">
  <autoFilter ref="A1:H81" xr:uid="{88E758A5-444C-45A2-8961-2905956090D4}"/>
  <tableColumns count="8">
    <tableColumn id="1" xr3:uid="{F12CEFAD-C420-4314-852D-39FAB110B1E5}" uniqueName="1" name="Source.Name" queryTableFieldId="1" dataDxfId="1409"/>
    <tableColumn id="2" xr3:uid="{D8165D75-C02A-4465-82D6-68753513CE15}" uniqueName="2" name="Solution" queryTableFieldId="2" dataDxfId="1408"/>
    <tableColumn id="3" xr3:uid="{799D00D4-A922-493E-B295-5AFB5E51CA41}" uniqueName="3" name="Name" queryTableFieldId="3" dataDxfId="1407"/>
    <tableColumn id="4" xr3:uid="{FCB8F454-A1EF-4EBD-B4F3-9F1B45B906C1}" uniqueName="4" name="Stage" queryTableFieldId="4"/>
    <tableColumn id="5" xr3:uid="{676F577E-C020-4145-A822-1DE24E28ECCE}" uniqueName="5" name="Hub" queryTableFieldId="5" dataDxfId="1406"/>
    <tableColumn id="6" xr3:uid="{772D5392-326D-47F8-AEA2-0321F973CF39}" uniqueName="6" name="Capacity (kW)" queryTableFieldId="6"/>
    <tableColumn id="7" xr3:uid="{24FE5B32-BB75-4FAD-B966-192077A0366B}" uniqueName="7" name="Total energy (kWh/year)" queryTableFieldId="7"/>
    <tableColumn id="8" xr3:uid="{9254C5D2-AB01-470C-83F1-9A1DD3B13FC7}" uniqueName="8" name="Monthly capacity (kW)" queryTableFieldId="8" dataDxfId="140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E00B37-F4A1-41CD-95B0-52D791B4E7D0}" name="I_NetworkLinks_Q" displayName="I_NetworkLinks_Q" ref="A1:L13" tableType="queryTable" totalsRowShown="0">
  <autoFilter ref="A1:L13" xr:uid="{36E00B37-F4A1-41CD-95B0-52D791B4E7D0}"/>
  <tableColumns count="12">
    <tableColumn id="1" xr3:uid="{240C0389-8088-46C4-A8AC-09C880B2E55B}" uniqueName="1" name="Source.Name" queryTableFieldId="1" dataDxfId="1404"/>
    <tableColumn id="2" xr3:uid="{03191FC1-38A6-48CC-A519-00F3E3DDD0B8}" uniqueName="2" name="Network link name" queryTableFieldId="2" dataDxfId="1403"/>
    <tableColumn id="3" xr3:uid="{5BE7E3F1-CA96-43AE-A0C0-F4740A68B15D}" uniqueName="3" name="Network technology" queryTableFieldId="3" dataDxfId="1402"/>
    <tableColumn id="4" xr3:uid="{904D8C5E-8FC8-4641-A5F4-446BAE99E909}" uniqueName="4" name="From hub" queryTableFieldId="4" dataDxfId="1401"/>
    <tableColumn id="5" xr3:uid="{434A40B9-8B15-4CC1-A888-9FEC4E3D12C3}" uniqueName="5" name="To hub" queryTableFieldId="5" dataDxfId="1400"/>
    <tableColumn id="6" xr3:uid="{E7D0DE89-80CD-4BFA-8A05-226DE54396A7}" uniqueName="6" name="Capacity (kW)" queryTableFieldId="6"/>
    <tableColumn id="7" xr3:uid="{166F2438-B275-46FE-B6C5-357DB89984CB}" uniqueName="7" name="Maximum capacity (kW)" queryTableFieldId="7"/>
    <tableColumn id="8" xr3:uid="{36A85195-7062-4677-B068-FB6DB0580D32}" uniqueName="8" name="Minimum capacity (kW)" queryTableFieldId="8"/>
    <tableColumn id="9" xr3:uid="{06A3A955-ECBB-4DDE-8B64-7416F77D8557}" uniqueName="9" name="Link loss (%/m)" queryTableFieldId="9"/>
    <tableColumn id="10" xr3:uid="{3F95614D-CC63-402E-A447-37132C54B0F1}" uniqueName="10" name="Length (m)" queryTableFieldId="10"/>
    <tableColumn id="11" xr3:uid="{F8BF89DE-6A3D-46B2-8A35-592A9FF03F29}" uniqueName="11" name="Must install (Y/N)" queryTableFieldId="11" dataDxfId="1399"/>
    <tableColumn id="12" xr3:uid="{9821D26F-0F1E-4652-9959-1B5567DE08DD}" uniqueName="12" name="Uni-directional flow (Y/N)" queryTableFieldId="12" dataDxfId="139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D46AF16-F019-490D-ACAF-A61F884D467E}" name="Input__6" displayName="Input__6" ref="A1:T5" tableType="queryTable" totalsRowShown="0">
  <autoFilter ref="A1:T5" xr:uid="{DD46AF16-F019-490D-ACAF-A61F884D467E}"/>
  <tableColumns count="20">
    <tableColumn id="1" xr3:uid="{DA7F8076-095B-4BAA-BD94-CEBDB9B23937}" uniqueName="1" name="Source.Name" queryTableFieldId="1" dataDxfId="31"/>
    <tableColumn id="2" xr3:uid="{29394A43-87C7-4009-91E9-82C3496817E5}" uniqueName="2" name="Technology name" queryTableFieldId="2" dataDxfId="30"/>
    <tableColumn id="3" xr3:uid="{7D5AFB11-F5B2-4B09-A37D-5F097E5CA3B8}" uniqueName="3" name="Stages" queryTableFieldId="3"/>
    <tableColumn id="4" xr3:uid="{4ACAC32A-E8A7-4E75-890D-4249D650CF6F}" uniqueName="4" name="Energy carrier" queryTableFieldId="4" dataDxfId="29"/>
    <tableColumn id="5" xr3:uid="{02E0F80F-35F2-49CD-92AB-833A9E3664D0}" uniqueName="5" name="Fixed investment cost (CHF/m)" queryTableFieldId="5"/>
    <tableColumn id="6" xr3:uid="{7C3857EF-DF89-48A8-84E9-7E7AC1DC01A7}" uniqueName="6" name="Variable investment cost (CHF/kW/m)" queryTableFieldId="6"/>
    <tableColumn id="7" xr3:uid="{67675C5D-CE45-47BC-9074-7A4B741B9130}" uniqueName="7" name="Fixed O&amp;M cost (CHF/m/year)" queryTableFieldId="7"/>
    <tableColumn id="8" xr3:uid="{29907BF7-637C-46BD-8194-0F0682E7654D}" uniqueName="8" name="Variable O&amp;M cost (%/m/year)" queryTableFieldId="8"/>
    <tableColumn id="9" xr3:uid="{0D8092C0-C548-45E5-9606-7796F4E0B5FE}" uniqueName="9" name="Variable O&amp;M cost (CHF/kW/m/year)" queryTableFieldId="9"/>
    <tableColumn id="10" xr3:uid="{DD06A64E-5B4C-42EB-A9FB-6E997882AC8F}" uniqueName="10" name="Variable O&amp;M cost (CHF/kWh/m/year)" queryTableFieldId="10"/>
    <tableColumn id="11" xr3:uid="{7A8BA801-02CE-49AB-922F-733A982752D1}" uniqueName="11" name="Lifetime (years)" queryTableFieldId="11"/>
    <tableColumn id="12" xr3:uid="{E66A0CBD-597F-4E11-BACC-5956D5323C61}" uniqueName="12" name="Variable embodied CO2 (kg-CO2/kW/m)" queryTableFieldId="12"/>
    <tableColumn id="13" xr3:uid="{27768383-4C3A-4F32-8F85-340BC5ED4042}" uniqueName="13" name="Fixed embodied CO2 (kg-CO2/m)" queryTableFieldId="13"/>
    <tableColumn id="14" xr3:uid="{E024860A-8EAE-4ADD-BFFE-EAF3FD03785A}" uniqueName="14" name="Fixed replacement cost (CHF/m)" queryTableFieldId="14"/>
    <tableColumn id="15" xr3:uid="{188CCBC4-3885-4344-88EE-1FAF4FFF38C2}" uniqueName="15" name="Variable replacement cost (%/m)" queryTableFieldId="15"/>
    <tableColumn id="16" xr3:uid="{DDD56FE9-956D-4EAE-9460-8281C3E126EE}" uniqueName="16" name="Variable replacement cost (CHF/kW/m)" queryTableFieldId="16"/>
    <tableColumn id="17" xr3:uid="{30EE74F5-7490-4EEA-AC5B-C8DD087E76E2}" uniqueName="17" name="Fixed salvage value (CHF/m)" queryTableFieldId="17"/>
    <tableColumn id="18" xr3:uid="{DF56B0AD-289D-4812-92E0-484EB8034DFF}" uniqueName="18" name="Variable salvage value (%/m)" queryTableFieldId="18"/>
    <tableColumn id="19" xr3:uid="{B93ADB6B-51FE-4977-A1D9-6CA6CE436066}" uniqueName="19" name="Variable salvage value (CHF/kW/m)" queryTableFieldId="19"/>
    <tableColumn id="20" xr3:uid="{8C59BFCE-B460-4B4E-B76B-7DED3A6C1E0B}" uniqueName="20" name="Database" queryTableFieldId="2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429C931-C8CF-4C92-BB7F-FEB5D3412E29}" name="I_ConvTech_Q" displayName="I_ConvTech_Q" ref="A1:AA35" tableType="queryTable" totalsRowShown="0">
  <autoFilter ref="A1:AA35" xr:uid="{6429C931-C8CF-4C92-BB7F-FEB5D3412E29}"/>
  <tableColumns count="27">
    <tableColumn id="1" xr3:uid="{59126527-19CB-475C-8BDD-4B155D20903D}" uniqueName="1" name="Source.Name" queryTableFieldId="1" dataDxfId="14"/>
    <tableColumn id="2" xr3:uid="{3B7C6700-F9E7-4A10-9869-E5DD62E07CB6}" uniqueName="2" name="Technology name" queryTableFieldId="2" dataDxfId="13"/>
    <tableColumn id="3" xr3:uid="{2FD64B0C-1294-423E-805A-2F6762C0CC7F}" uniqueName="3" name="Hubs" queryTableFieldId="3" dataDxfId="12"/>
    <tableColumn id="4" xr3:uid="{278B38E3-B76B-4B34-A2E7-CC2788469A83}" uniqueName="4" name="Stages" queryTableFieldId="4"/>
    <tableColumn id="5" xr3:uid="{42A57217-D3BF-42B1-A424-852771AA48F3}" uniqueName="5" name="Modes" queryTableFieldId="5" dataDxfId="11"/>
    <tableColumn id="6" xr3:uid="{943039FC-6B20-4ADA-96EF-E4D16A6F24A8}" uniqueName="6" name="Primary modes" queryTableFieldId="6" dataDxfId="10"/>
    <tableColumn id="7" xr3:uid="{128F8BFF-57FD-4EE7-BA0B-DC463CB97254}" uniqueName="7" name="Fixed investment cost (CHF)" queryTableFieldId="7"/>
    <tableColumn id="8" xr3:uid="{759ED54C-FB79-4AC2-9C54-643B237B1AF7}" uniqueName="8" name="Variable investment cost (CHF/kW)" queryTableFieldId="8"/>
    <tableColumn id="9" xr3:uid="{3D4657DA-8A8A-44D3-893C-AA5C0AFDD1FC}" uniqueName="9" name="Fixed O&amp;M cost (CHF/year)" queryTableFieldId="9"/>
    <tableColumn id="10" xr3:uid="{FC8FB1E0-BADE-4A22-8834-9B06B62567BF}" uniqueName="10" name="Variable O&amp;M cost (%/year)" queryTableFieldId="10"/>
    <tableColumn id="11" xr3:uid="{59F331C5-F700-45FA-8605-368A72E3848D}" uniqueName="11" name="Variable O&amp;M cost (CHF/kW/year)" queryTableFieldId="11"/>
    <tableColumn id="12" xr3:uid="{B6E06157-D524-4963-8A36-CD7F72FDE7FB}" uniqueName="12" name="Variable O&amp;M cost (CHF/kWh/year)" queryTableFieldId="12"/>
    <tableColumn id="13" xr3:uid="{CFAE0E76-03E2-4370-8A93-8B2E9A475DBD}" uniqueName="13" name="Lifetime (years)" queryTableFieldId="13"/>
    <tableColumn id="14" xr3:uid="{23B04B3D-C611-483B-99D1-E78C94163C62}" uniqueName="14" name="Fixed embodied CO2 (kg-CO2)" queryTableFieldId="14"/>
    <tableColumn id="15" xr3:uid="{480BAB18-CF59-4C09-9DFF-5BC492CC7A5C}" uniqueName="15" name="Variable embodied CO2 (kg-CO2/kW)" queryTableFieldId="15"/>
    <tableColumn id="16" xr3:uid="{481F58BE-AAC5-46C9-8B05-6801AC6FB8F8}" uniqueName="16" name="Variable embodied CO2 (kg-CO2/kWhOutput)" queryTableFieldId="16"/>
    <tableColumn id="17" xr3:uid="{86E9FA67-27A3-4D0F-98AA-194D31C8DEE6}" uniqueName="17" name="Variable captured CO2 (kg-CO2/kWhInput)" queryTableFieldId="17"/>
    <tableColumn id="18" xr3:uid="{C23A5977-B11B-425E-8788-1C47E6CAA52B}" uniqueName="18" name="Must install (Y/N)" queryTableFieldId="18" dataDxfId="9"/>
    <tableColumn id="19" xr3:uid="{3205D7CA-ADF2-46EC-80BE-9B5E4E55D76D}" uniqueName="19" name="Fixed replacement cost (CHF)" queryTableFieldId="19"/>
    <tableColumn id="20" xr3:uid="{510C09CD-8FF5-482D-9AF7-779D2B029356}" uniqueName="20" name="Variable replacement cost (%)" queryTableFieldId="20"/>
    <tableColumn id="21" xr3:uid="{B9F6EB37-CE63-4FD4-A717-D99F831AF9D6}" uniqueName="21" name="Variable replacement cost (CHF/kW)" queryTableFieldId="21"/>
    <tableColumn id="22" xr3:uid="{65D21CFA-4774-42CE-941F-F9A809FFA19C}" uniqueName="22" name="Fixed salvage value (CHF)" queryTableFieldId="22"/>
    <tableColumn id="23" xr3:uid="{C8F0D03D-00CF-4D77-B4C4-4DBFC0AA97FB}" uniqueName="23" name="Variable salvage value (%)" queryTableFieldId="23"/>
    <tableColumn id="24" xr3:uid="{83DAF6F9-5DD0-4888-BA51-C88D3CE3BB37}" uniqueName="24" name="Variable salvage value (CHF/kW)" queryTableFieldId="24"/>
    <tableColumn id="25" xr3:uid="{22A3289D-B04F-4C84-B688-8A443409ED29}" uniqueName="25" name="At least one hub (Y/N)" queryTableFieldId="25" dataDxfId="8"/>
    <tableColumn id="26" xr3:uid="{A8CDD362-F442-47BF-A5D5-22A6C1B75172}" uniqueName="26" name="Virtual technology (Y/N)" queryTableFieldId="26" dataDxfId="7"/>
    <tableColumn id="27" xr3:uid="{E4C76C42-2748-498E-8AC5-DD8540BA6838}" uniqueName="27" name="Database" queryTableFieldId="2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595E31E-807F-4E31-BE29-58ADB73745BE}" name="Input" displayName="Input" ref="A1:Q37" tableType="queryTable" totalsRowShown="0">
  <autoFilter ref="A1:Q37" xr:uid="{E595E31E-807F-4E31-BE29-58ADB73745BE}"/>
  <tableColumns count="17">
    <tableColumn id="1" xr3:uid="{41A77036-608C-4BE0-B21A-5FB2BB4A8AF8}" uniqueName="1" name="Source.Name" queryTableFieldId="1" dataDxfId="28"/>
    <tableColumn id="2" xr3:uid="{3D0F4E57-BCEF-4E8B-B9C7-E099300E7C11}" uniqueName="2" name="Mode name" queryTableFieldId="2" dataDxfId="27"/>
    <tableColumn id="3" xr3:uid="{EC8A74B3-4214-4081-95F4-CCFEDD5780ED}" uniqueName="3" name="Capacity (kW)" queryTableFieldId="3"/>
    <tableColumn id="4" xr3:uid="{4E94F114-82DE-4D49-8D51-80F0DE6F09ED}" uniqueName="4" name="Maximum capacity (kW)" queryTableFieldId="4"/>
    <tableColumn id="5" xr3:uid="{73C56B2B-E3D4-4DBA-B36C-5A0E3E9BDCBD}" uniqueName="5" name="Minimum capacity (kW)" queryTableFieldId="5"/>
    <tableColumn id="6" xr3:uid="{473CB53B-E113-4CF2-AC98-7111C1863EC0}" uniqueName="6" name="Input energy carriers" queryTableFieldId="6" dataDxfId="26"/>
    <tableColumn id="7" xr3:uid="{0FADA59D-DC7B-4025-8AD3-70B18F6C98C9}" uniqueName="7" name="Input shares" queryTableFieldId="7" dataDxfId="25"/>
    <tableColumn id="8" xr3:uid="{223C3266-3859-4DE5-A4D7-8080F981EE2A}" uniqueName="8" name="Output energy carriers" queryTableFieldId="8" dataDxfId="24"/>
    <tableColumn id="9" xr3:uid="{D7FB464A-8838-4432-83A5-91C3358DDAB1}" uniqueName="9" name="Output efficiencies (%)" queryTableFieldId="9" dataDxfId="23"/>
    <tableColumn id="10" xr3:uid="{6387F4DD-2AA9-4D14-8CC1-8D5A4A5823EC}" uniqueName="10" name="Primary outputs" queryTableFieldId="10" dataDxfId="22"/>
    <tableColumn id="11" xr3:uid="{06479880-5C32-455C-A7F2-E22A8F66C321}" uniqueName="11" name="Allowed operation" queryTableFieldId="11" dataDxfId="21"/>
    <tableColumn id="12" xr3:uid="{DF80820E-1C10-47E5-8CD5-F4E98BCDB247}" uniqueName="12" name="Maximum annual output (kWh/year)" queryTableFieldId="12"/>
    <tableColumn id="13" xr3:uid="{BB436C62-C941-4FC8-847C-8E24BF14E1B3}" uniqueName="13" name="Minimum annual output (kWh/year)" queryTableFieldId="13"/>
    <tableColumn id="14" xr3:uid="{88442969-5BFE-4493-B4A9-38B2766EB3EA}" uniqueName="14" name="Curtailment limitation (%/kW_max)" queryTableFieldId="14"/>
    <tableColumn id="15" xr3:uid="{2B2CD436-D476-4FB4-A326-3BEBF5A7D446}" uniqueName="15" name="Peak power (kW_max/kW)" queryTableFieldId="15"/>
    <tableColumn id="16" xr3:uid="{FA4C0429-EDE0-4F62-9633-CB75D9C27C0B}" uniqueName="16" name="Minimum part load (%)" queryTableFieldId="16"/>
    <tableColumn id="17" xr3:uid="{92C0A6BA-7EF2-43BD-B049-8E3AAEF85A43}" uniqueName="17" name="Simultaneous operation (Y/N)" queryTableFieldId="17" dataDxfId="2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1718B0-5518-499C-842C-5884A561694F}" name="I_Storage_Q" displayName="I_Storage_Q" ref="A1:AF3" tableType="queryTable" totalsRowShown="0">
  <autoFilter ref="A1:AF3" xr:uid="{2D1718B0-5518-499C-842C-5884A561694F}"/>
  <tableColumns count="32">
    <tableColumn id="1" xr3:uid="{E96BED51-280F-4CEF-8348-55D3AA14B7AD}" uniqueName="1" name="Source.Name" queryTableFieldId="1" dataDxfId="6"/>
    <tableColumn id="2" xr3:uid="{9A8E3678-29E6-44BA-BF3A-F40A65C07AC3}" uniqueName="2" name="Technology name" queryTableFieldId="2" dataDxfId="5"/>
    <tableColumn id="3" xr3:uid="{6562FA57-2A99-4EDC-91BB-D445C655EB63}" uniqueName="3" name="Hubs" queryTableFieldId="3" dataDxfId="4"/>
    <tableColumn id="4" xr3:uid="{F4B28557-FDE7-4277-9930-22B984B7EE41}" uniqueName="4" name="Stages" queryTableFieldId="4" dataDxfId="3"/>
    <tableColumn id="5" xr3:uid="{6974E7BA-0EB8-498A-8A79-E4569F2C85E3}" uniqueName="5" name="Stored energy carrier" queryTableFieldId="5" dataDxfId="2"/>
    <tableColumn id="6" xr3:uid="{69CE07FC-09FC-41C4-832E-CD9B6BADA243}" uniqueName="6" name="Capacity (kWh)" queryTableFieldId="6"/>
    <tableColumn id="7" xr3:uid="{FC36E626-C08A-4295-A1C1-54EF3F382E30}" uniqueName="7" name="Maximum capacity (kWh)" queryTableFieldId="7"/>
    <tableColumn id="8" xr3:uid="{1187DAF8-9D24-49F3-8A39-66ABA1B9AAE5}" uniqueName="8" name="Minimum capacity (kWh)" queryTableFieldId="8"/>
    <tableColumn id="9" xr3:uid="{B0C6F870-EF18-4920-AF44-45D3120EF4A6}" uniqueName="9" name="Fixed investment cost (CHF)" queryTableFieldId="9"/>
    <tableColumn id="10" xr3:uid="{14AA6064-8AE3-4B99-9E51-21DE8284E39D}" uniqueName="10" name="Variable investment cost (CHF/kWh)" queryTableFieldId="10"/>
    <tableColumn id="11" xr3:uid="{F3BB6067-C83B-4904-908A-3D057D093982}" uniqueName="11" name="Variable O&amp;M energy flow cost (CHF/kWh/year)" queryTableFieldId="11"/>
    <tableColumn id="12" xr3:uid="{5A0D3AFB-2770-40E6-AAE8-DB136A72BC13}" uniqueName="12" name="Fixed O&amp;M cost (CHF/year)" queryTableFieldId="12"/>
    <tableColumn id="13" xr3:uid="{BA6A86E4-6B65-40F6-BBE3-4AB74C019244}" uniqueName="13" name="Variable O&amp;M cost (%/year)" queryTableFieldId="13"/>
    <tableColumn id="14" xr3:uid="{17AAF647-4C38-4F4E-8BE2-25576C25F518}" uniqueName="14" name="Variable O&amp;M cost (CHF/kWh/year)" queryTableFieldId="14"/>
    <tableColumn id="15" xr3:uid="{CAFD2609-913C-414C-B0F5-1A5C8CA5DC12}" uniqueName="15" name="Lifetime (years)" queryTableFieldId="15"/>
    <tableColumn id="16" xr3:uid="{2389EC60-6CFA-4115-94D3-3E5B7EDA39AE}" uniqueName="16" name="Maximum charging rate (%/hour)" queryTableFieldId="16"/>
    <tableColumn id="17" xr3:uid="{45DD27CB-C689-4855-8501-B986C6E01FF4}" uniqueName="17" name="Maximum discharging rate (%/hour)" queryTableFieldId="17"/>
    <tableColumn id="18" xr3:uid="{D6B076EC-8C97-4C53-9546-2946E75DFED5}" uniqueName="18" name="Charging efficiency (%)" queryTableFieldId="18"/>
    <tableColumn id="19" xr3:uid="{5578243F-5AEA-4BDF-9F39-E755FEFD3B35}" uniqueName="19" name="Discharging efficiency (%)" queryTableFieldId="19"/>
    <tableColumn id="20" xr3:uid="{D870746E-CCCE-4E6C-8997-05ED77FC7A32}" uniqueName="20" name="Standby loss (%/hour)" queryTableFieldId="20"/>
    <tableColumn id="21" xr3:uid="{40E7AAAD-8700-46D4-817C-BE625EDF319C}" uniqueName="21" name="Minimum SoC (%)" queryTableFieldId="21"/>
    <tableColumn id="22" xr3:uid="{B2B8BF38-3CD4-4472-9169-6EB91AB7739C}" uniqueName="22" name="Variable embodied CO2 (kg-CO2/kWh)" queryTableFieldId="22"/>
    <tableColumn id="23" xr3:uid="{E35C130E-AC71-4815-975A-47B4A3332AFD}" uniqueName="23" name="Fixed embodied CO2 (kg-CO2)" queryTableFieldId="23"/>
    <tableColumn id="24" xr3:uid="{D1B66FEF-49BC-4F74-9175-619C71C860AC}" uniqueName="24" name="Fixed replacement cost (CHF)" queryTableFieldId="24"/>
    <tableColumn id="25" xr3:uid="{4D0D575C-4C3B-4B5E-B23C-637758BBD5E8}" uniqueName="25" name="Variable replacement cost (%)" queryTableFieldId="25"/>
    <tableColumn id="26" xr3:uid="{0BD416E7-90FB-47F4-A824-32018CA6D29D}" uniqueName="26" name="Variable replacement cost (CHF/kWh)" queryTableFieldId="26"/>
    <tableColumn id="27" xr3:uid="{4F6B37CF-4238-4320-9A28-5579282BDDC5}" uniqueName="27" name="Fixed salvage value (CHF)" queryTableFieldId="27"/>
    <tableColumn id="28" xr3:uid="{0C23DF23-6BA7-49F5-8E13-FE1E2CFBEC8F}" uniqueName="28" name="Variable salvage value (%)" queryTableFieldId="28"/>
    <tableColumn id="29" xr3:uid="{E278042B-9D37-4369-8080-A009DFABEF0F}" uniqueName="29" name="Variable salvage value (CHF/kWh)" queryTableFieldId="29"/>
    <tableColumn id="30" xr3:uid="{F4CA1FB6-1584-4AC6-A4DE-C43135EE384D}" uniqueName="30" name="Must install (Y/N)" queryTableFieldId="30" dataDxfId="1"/>
    <tableColumn id="31" xr3:uid="{2A963ED8-8679-45A1-B97E-D688BBD6C830}" uniqueName="31" name="At least one hub (Y/N)" queryTableFieldId="31" dataDxfId="0"/>
    <tableColumn id="32" xr3:uid="{CA283D14-FD76-4E16-ADF3-B620547CF7E4}" uniqueName="32" name="Database" queryTableFieldId="3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10.xml"/><Relationship Id="rId4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7D9E-9DC7-4DF5-9409-AC55A8B911CC}">
  <sheetPr>
    <tabColor rgb="FF00B050"/>
  </sheetPr>
  <dimension ref="A1:I198"/>
  <sheetViews>
    <sheetView topLeftCell="A38" zoomScale="39" zoomScaleNormal="85" workbookViewId="0">
      <selection activeCell="A170" sqref="A170"/>
    </sheetView>
  </sheetViews>
  <sheetFormatPr defaultRowHeight="14.4" x14ac:dyDescent="0.3"/>
  <cols>
    <col min="1" max="1" width="61.21875" bestFit="1" customWidth="1"/>
    <col min="2" max="2" width="23.6640625" bestFit="1" customWidth="1"/>
    <col min="3" max="3" width="27.109375" bestFit="1" customWidth="1"/>
    <col min="4" max="4" width="23.6640625" bestFit="1" customWidth="1"/>
    <col min="5" max="5" width="27.109375" bestFit="1" customWidth="1"/>
    <col min="6" max="6" width="23.6640625" bestFit="1" customWidth="1"/>
    <col min="7" max="7" width="27.109375" bestFit="1" customWidth="1"/>
    <col min="8" max="8" width="23.6640625" bestFit="1" customWidth="1"/>
    <col min="9" max="9" width="27.109375" bestFit="1" customWidth="1"/>
    <col min="10" max="10" width="47.77734375" bestFit="1" customWidth="1"/>
    <col min="11" max="11" width="39.109375" bestFit="1" customWidth="1"/>
    <col min="12" max="12" width="22.109375" bestFit="1" customWidth="1"/>
    <col min="13" max="13" width="39.109375" bestFit="1" customWidth="1"/>
    <col min="14" max="14" width="22.109375" bestFit="1" customWidth="1"/>
    <col min="15" max="15" width="39.109375" bestFit="1" customWidth="1"/>
    <col min="16" max="16" width="22.109375" bestFit="1" customWidth="1"/>
    <col min="17" max="17" width="39.109375" bestFit="1" customWidth="1"/>
    <col min="18" max="18" width="37.88671875" bestFit="1" customWidth="1"/>
    <col min="19" max="19" width="38.44140625" bestFit="1" customWidth="1"/>
    <col min="20" max="20" width="22.88671875" bestFit="1" customWidth="1"/>
    <col min="21" max="21" width="26.44140625" bestFit="1" customWidth="1"/>
    <col min="22" max="22" width="19.6640625" bestFit="1" customWidth="1"/>
    <col min="23" max="23" width="42" bestFit="1" customWidth="1"/>
    <col min="24" max="24" width="37.88671875" bestFit="1" customWidth="1"/>
    <col min="25" max="25" width="38.44140625" bestFit="1" customWidth="1"/>
    <col min="26" max="26" width="19.6640625" bestFit="1" customWidth="1"/>
    <col min="27" max="27" width="42" bestFit="1" customWidth="1"/>
    <col min="28" max="28" width="37.88671875" bestFit="1" customWidth="1"/>
    <col min="29" max="29" width="38.44140625" bestFit="1" customWidth="1"/>
  </cols>
  <sheetData>
    <row r="1" spans="1:6" ht="33.6" x14ac:dyDescent="0.3">
      <c r="A1" s="4" t="s">
        <v>157</v>
      </c>
    </row>
    <row r="2" spans="1:6" ht="30" customHeight="1" x14ac:dyDescent="0.3">
      <c r="A2" s="4"/>
    </row>
    <row r="3" spans="1:6" ht="30" customHeight="1" x14ac:dyDescent="0.3">
      <c r="C3" s="19" t="s">
        <v>0</v>
      </c>
    </row>
    <row r="4" spans="1:6" ht="30" customHeight="1" x14ac:dyDescent="0.3">
      <c r="A4" s="19" t="s">
        <v>330</v>
      </c>
      <c r="B4" s="19" t="s">
        <v>154</v>
      </c>
      <c r="C4" t="s">
        <v>1</v>
      </c>
      <c r="D4" t="s">
        <v>2</v>
      </c>
      <c r="E4" t="s">
        <v>3</v>
      </c>
      <c r="F4" t="s">
        <v>4</v>
      </c>
    </row>
    <row r="5" spans="1:6" ht="30" customHeight="1" x14ac:dyDescent="0.3">
      <c r="A5" t="s">
        <v>329</v>
      </c>
      <c r="B5" s="39" t="s">
        <v>160</v>
      </c>
      <c r="C5" s="50">
        <v>6697780.8569574347</v>
      </c>
      <c r="D5" s="50">
        <v>6863393.9476252235</v>
      </c>
      <c r="E5" s="50">
        <v>6868601.2892257338</v>
      </c>
      <c r="F5" s="50">
        <v>10222240.314255619</v>
      </c>
    </row>
    <row r="6" spans="1:6" ht="30" customHeight="1" x14ac:dyDescent="0.3">
      <c r="B6" s="39" t="s">
        <v>163</v>
      </c>
      <c r="C6" s="50">
        <v>5502495.7440417334</v>
      </c>
      <c r="D6" s="50">
        <v>5701475.4299013242</v>
      </c>
      <c r="E6" s="50">
        <v>5725999.3835178157</v>
      </c>
      <c r="F6" s="50">
        <v>7642843.9342668084</v>
      </c>
    </row>
    <row r="7" spans="1:6" ht="30" customHeight="1" x14ac:dyDescent="0.3">
      <c r="B7" s="1" t="s">
        <v>162</v>
      </c>
      <c r="C7" s="31">
        <v>9403666.3889263328</v>
      </c>
      <c r="D7" s="31">
        <v>6578941.1093373662</v>
      </c>
      <c r="E7" s="31">
        <v>6434084.5605010372</v>
      </c>
      <c r="F7" s="31">
        <v>4949293.6462884527</v>
      </c>
    </row>
    <row r="8" spans="1:6" ht="30" customHeight="1" x14ac:dyDescent="0.3">
      <c r="B8" s="1" t="s">
        <v>161</v>
      </c>
      <c r="C8" s="48">
        <v>260312.5646676397</v>
      </c>
      <c r="D8" s="48">
        <v>266749.19932245743</v>
      </c>
      <c r="E8" s="48">
        <v>266951.58522848779</v>
      </c>
      <c r="F8" s="48">
        <v>397292.42411517288</v>
      </c>
    </row>
    <row r="9" spans="1:6" ht="30" customHeight="1" x14ac:dyDescent="0.3">
      <c r="A9" t="s">
        <v>328</v>
      </c>
      <c r="B9" s="39" t="s">
        <v>160</v>
      </c>
      <c r="C9" s="50">
        <v>8063955.5768184206</v>
      </c>
      <c r="D9" s="50">
        <v>9556263.8920325208</v>
      </c>
      <c r="E9" s="50">
        <v>9640114.4145147689</v>
      </c>
      <c r="F9" s="50">
        <v>11136431.19041393</v>
      </c>
    </row>
    <row r="10" spans="1:6" ht="30" customHeight="1" x14ac:dyDescent="0.3">
      <c r="B10" s="39" t="s">
        <v>163</v>
      </c>
      <c r="C10" s="50">
        <v>5816730.0468024276</v>
      </c>
      <c r="D10" s="50">
        <v>6807277.8773452844</v>
      </c>
      <c r="E10" s="50">
        <v>6734899.4654103592</v>
      </c>
      <c r="F10" s="50">
        <v>7664815.3955517448</v>
      </c>
    </row>
    <row r="11" spans="1:6" ht="30" customHeight="1" x14ac:dyDescent="0.3">
      <c r="B11" s="1" t="s">
        <v>162</v>
      </c>
      <c r="C11" s="31">
        <v>6233843.403506008</v>
      </c>
      <c r="D11" s="31">
        <v>5805660.1511003319</v>
      </c>
      <c r="E11" s="31">
        <v>5377476.8986942731</v>
      </c>
      <c r="F11" s="31">
        <v>4949293.6462884881</v>
      </c>
    </row>
    <row r="12" spans="1:6" ht="30" customHeight="1" x14ac:dyDescent="0.3">
      <c r="B12" s="1" t="s">
        <v>161</v>
      </c>
      <c r="C12" s="48">
        <v>313409.62064875441</v>
      </c>
      <c r="D12" s="48">
        <v>371408.92117897421</v>
      </c>
      <c r="E12" s="48">
        <v>374667.81319443957</v>
      </c>
      <c r="F12" s="48">
        <v>432822.904531134</v>
      </c>
    </row>
    <row r="13" spans="1:6" ht="30" customHeight="1" x14ac:dyDescent="0.3"/>
    <row r="14" spans="1:6" ht="30" customHeight="1" x14ac:dyDescent="0.3"/>
    <row r="15" spans="1:6" ht="193.8" customHeight="1" x14ac:dyDescent="0.3"/>
    <row r="16" spans="1:6" ht="30" customHeight="1" x14ac:dyDescent="0.3">
      <c r="A16" s="19" t="s">
        <v>10</v>
      </c>
      <c r="B16" t="s">
        <v>25</v>
      </c>
    </row>
    <row r="17" spans="1:3" ht="30" customHeight="1" x14ac:dyDescent="0.3">
      <c r="A17" s="4" t="s">
        <v>156</v>
      </c>
    </row>
    <row r="18" spans="1:3" ht="30" customHeight="1" x14ac:dyDescent="0.3">
      <c r="B18" s="19" t="s">
        <v>74</v>
      </c>
    </row>
    <row r="19" spans="1:3" ht="30" customHeight="1" x14ac:dyDescent="0.3">
      <c r="B19" t="s">
        <v>1</v>
      </c>
    </row>
    <row r="20" spans="1:3" ht="30" customHeight="1" x14ac:dyDescent="0.3">
      <c r="A20" s="19" t="s">
        <v>75</v>
      </c>
      <c r="B20" t="s">
        <v>331</v>
      </c>
      <c r="C20" t="s">
        <v>332</v>
      </c>
    </row>
    <row r="21" spans="1:3" ht="30" customHeight="1" x14ac:dyDescent="0.3">
      <c r="A21" s="2" t="s">
        <v>264</v>
      </c>
      <c r="B21" s="10"/>
      <c r="C21" s="53"/>
    </row>
    <row r="22" spans="1:3" ht="30" customHeight="1" x14ac:dyDescent="0.3">
      <c r="A22" s="20" t="s">
        <v>26</v>
      </c>
      <c r="B22" s="10"/>
      <c r="C22" s="53"/>
    </row>
    <row r="23" spans="1:3" ht="30" customHeight="1" x14ac:dyDescent="0.3">
      <c r="A23" s="40" t="s">
        <v>180</v>
      </c>
      <c r="B23" s="10">
        <v>0</v>
      </c>
      <c r="C23" s="53">
        <v>0</v>
      </c>
    </row>
    <row r="24" spans="1:3" ht="30" customHeight="1" x14ac:dyDescent="0.3">
      <c r="A24" s="40" t="s">
        <v>181</v>
      </c>
      <c r="B24" s="10">
        <v>0</v>
      </c>
      <c r="C24" s="53">
        <v>0</v>
      </c>
    </row>
    <row r="25" spans="1:3" ht="30" customHeight="1" x14ac:dyDescent="0.3">
      <c r="A25" s="40" t="s">
        <v>182</v>
      </c>
      <c r="B25" s="10">
        <v>0</v>
      </c>
      <c r="C25" s="53">
        <v>0</v>
      </c>
    </row>
    <row r="26" spans="1:3" ht="30" customHeight="1" x14ac:dyDescent="0.3">
      <c r="A26" s="40" t="s">
        <v>183</v>
      </c>
      <c r="B26" s="10">
        <v>267.61896600001478</v>
      </c>
      <c r="C26" s="53">
        <v>30000.267618966001</v>
      </c>
    </row>
    <row r="27" spans="1:3" ht="30" customHeight="1" x14ac:dyDescent="0.3">
      <c r="A27" s="40" t="s">
        <v>184</v>
      </c>
      <c r="B27" s="10">
        <v>179.71811900001299</v>
      </c>
      <c r="C27" s="53">
        <v>0</v>
      </c>
    </row>
    <row r="28" spans="1:3" ht="30" customHeight="1" x14ac:dyDescent="0.3">
      <c r="A28" s="40" t="s">
        <v>185</v>
      </c>
      <c r="B28" s="10">
        <v>0</v>
      </c>
      <c r="C28" s="53">
        <v>0</v>
      </c>
    </row>
    <row r="29" spans="1:3" ht="30" customHeight="1" x14ac:dyDescent="0.3">
      <c r="A29" s="40" t="s">
        <v>187</v>
      </c>
      <c r="B29" s="10">
        <v>237.611597399999</v>
      </c>
      <c r="C29" s="53">
        <v>0</v>
      </c>
    </row>
    <row r="30" spans="1:3" ht="30" customHeight="1" x14ac:dyDescent="0.3">
      <c r="A30" s="40" t="s">
        <v>189</v>
      </c>
      <c r="B30" s="10">
        <v>498.87505099999709</v>
      </c>
      <c r="C30" s="53">
        <v>452978.54630799731</v>
      </c>
    </row>
    <row r="31" spans="1:3" ht="30" customHeight="1" x14ac:dyDescent="0.3">
      <c r="A31" s="40" t="s">
        <v>190</v>
      </c>
      <c r="B31" s="10">
        <v>0</v>
      </c>
      <c r="C31" s="53">
        <v>0</v>
      </c>
    </row>
    <row r="32" spans="1:3" ht="30" customHeight="1" x14ac:dyDescent="0.3">
      <c r="A32" s="40" t="s">
        <v>191</v>
      </c>
      <c r="B32" s="10">
        <v>0</v>
      </c>
      <c r="C32" s="53">
        <v>0</v>
      </c>
    </row>
    <row r="33" spans="1:3" ht="30" customHeight="1" x14ac:dyDescent="0.3">
      <c r="A33" s="40" t="s">
        <v>193</v>
      </c>
      <c r="B33" s="10">
        <v>394.57608484847759</v>
      </c>
      <c r="C33" s="53">
        <v>356368.47636362992</v>
      </c>
    </row>
    <row r="34" spans="1:3" ht="30" customHeight="1" x14ac:dyDescent="0.3">
      <c r="A34" s="40" t="s">
        <v>194</v>
      </c>
      <c r="B34" s="10">
        <v>394.72931281031953</v>
      </c>
      <c r="C34" s="53">
        <v>355256.38152928761</v>
      </c>
    </row>
    <row r="35" spans="1:3" ht="30" customHeight="1" x14ac:dyDescent="0.3">
      <c r="A35" s="40" t="s">
        <v>196</v>
      </c>
      <c r="B35" s="10">
        <v>0</v>
      </c>
      <c r="C35" s="53">
        <v>0</v>
      </c>
    </row>
    <row r="36" spans="1:3" ht="30" customHeight="1" x14ac:dyDescent="0.3">
      <c r="A36" s="20" t="s">
        <v>27</v>
      </c>
      <c r="B36" s="10"/>
      <c r="C36" s="53"/>
    </row>
    <row r="37" spans="1:3" ht="30" customHeight="1" x14ac:dyDescent="0.3">
      <c r="A37" s="40" t="s">
        <v>181</v>
      </c>
      <c r="B37" s="10">
        <v>222.29084700000001</v>
      </c>
      <c r="C37" s="53">
        <v>460170.12842000002</v>
      </c>
    </row>
    <row r="38" spans="1:3" ht="30" customHeight="1" x14ac:dyDescent="0.3">
      <c r="A38" s="40" t="s">
        <v>182</v>
      </c>
      <c r="B38" s="10">
        <v>154.83616880644391</v>
      </c>
      <c r="C38" s="53">
        <v>399317.87009031029</v>
      </c>
    </row>
    <row r="39" spans="1:3" ht="30" customHeight="1" x14ac:dyDescent="0.3">
      <c r="A39" s="40" t="s">
        <v>183</v>
      </c>
      <c r="B39" s="10">
        <v>0</v>
      </c>
      <c r="C39" s="53">
        <v>0</v>
      </c>
    </row>
    <row r="40" spans="1:3" ht="30" customHeight="1" x14ac:dyDescent="0.3">
      <c r="A40" s="40" t="s">
        <v>184</v>
      </c>
      <c r="B40" s="10">
        <v>206.90083799999971</v>
      </c>
      <c r="C40" s="53">
        <v>0</v>
      </c>
    </row>
    <row r="41" spans="1:3" ht="30" customHeight="1" x14ac:dyDescent="0.3">
      <c r="A41" s="40" t="s">
        <v>187</v>
      </c>
      <c r="B41" s="10">
        <v>163.51811920705649</v>
      </c>
      <c r="C41" s="53">
        <v>0</v>
      </c>
    </row>
    <row r="42" spans="1:3" ht="30" customHeight="1" x14ac:dyDescent="0.3">
      <c r="A42" s="40" t="s">
        <v>191</v>
      </c>
      <c r="B42" s="10">
        <v>76.929434774193567</v>
      </c>
      <c r="C42" s="53">
        <v>58081.723254516139</v>
      </c>
    </row>
    <row r="43" spans="1:3" ht="30" customHeight="1" x14ac:dyDescent="0.3">
      <c r="A43" s="40" t="s">
        <v>193</v>
      </c>
      <c r="B43" s="10">
        <v>394.57608484847759</v>
      </c>
      <c r="C43" s="53">
        <v>356368.47636362992</v>
      </c>
    </row>
    <row r="44" spans="1:3" ht="30" customHeight="1" x14ac:dyDescent="0.3">
      <c r="A44" s="40" t="s">
        <v>194</v>
      </c>
      <c r="B44" s="10">
        <v>394.72931281031953</v>
      </c>
      <c r="C44" s="53">
        <v>355256.38152928761</v>
      </c>
    </row>
    <row r="45" spans="1:3" ht="30" customHeight="1" x14ac:dyDescent="0.3">
      <c r="A45" s="40" t="s">
        <v>196</v>
      </c>
      <c r="B45" s="10">
        <v>76.929434774193567</v>
      </c>
      <c r="C45" s="53">
        <v>30000.07692943477</v>
      </c>
    </row>
    <row r="46" spans="1:3" ht="30" customHeight="1" x14ac:dyDescent="0.3">
      <c r="A46" s="20" t="s">
        <v>28</v>
      </c>
      <c r="B46" s="10"/>
      <c r="C46" s="53"/>
    </row>
    <row r="47" spans="1:3" ht="30" customHeight="1" x14ac:dyDescent="0.3">
      <c r="A47" s="40" t="s">
        <v>181</v>
      </c>
      <c r="B47" s="10">
        <v>222.29084700000001</v>
      </c>
      <c r="C47" s="53">
        <v>460170.12842000002</v>
      </c>
    </row>
    <row r="48" spans="1:3" ht="30" customHeight="1" x14ac:dyDescent="0.3">
      <c r="A48" s="40" t="s">
        <v>182</v>
      </c>
      <c r="B48" s="10">
        <v>142.61105180840519</v>
      </c>
      <c r="C48" s="53">
        <v>379757.68289344828</v>
      </c>
    </row>
    <row r="49" spans="1:3" ht="30" customHeight="1" x14ac:dyDescent="0.3">
      <c r="A49" s="40" t="s">
        <v>183</v>
      </c>
      <c r="B49" s="10">
        <v>0</v>
      </c>
      <c r="C49" s="53">
        <v>0</v>
      </c>
    </row>
    <row r="50" spans="1:3" ht="30" customHeight="1" x14ac:dyDescent="0.3">
      <c r="A50" s="40" t="s">
        <v>184</v>
      </c>
      <c r="B50" s="10">
        <v>206.90083799999931</v>
      </c>
      <c r="C50" s="53">
        <v>0</v>
      </c>
    </row>
    <row r="51" spans="1:3" ht="30" customHeight="1" x14ac:dyDescent="0.3">
      <c r="A51" s="40" t="s">
        <v>185</v>
      </c>
      <c r="B51" s="10">
        <v>17.420586400000001</v>
      </c>
      <c r="C51" s="53">
        <v>0</v>
      </c>
    </row>
    <row r="52" spans="1:3" ht="30" customHeight="1" x14ac:dyDescent="0.3">
      <c r="A52" s="40" t="s">
        <v>187</v>
      </c>
      <c r="B52" s="10">
        <v>236.19861398709219</v>
      </c>
      <c r="C52" s="53">
        <v>0</v>
      </c>
    </row>
    <row r="53" spans="1:3" ht="30" customHeight="1" x14ac:dyDescent="0.3">
      <c r="A53" s="40" t="s">
        <v>189</v>
      </c>
      <c r="B53" s="10">
        <v>402.13700951612452</v>
      </c>
      <c r="C53" s="53">
        <v>365140.40464064112</v>
      </c>
    </row>
    <row r="54" spans="1:3" ht="30" customHeight="1" x14ac:dyDescent="0.3">
      <c r="A54" s="40" t="s">
        <v>190</v>
      </c>
      <c r="B54" s="10">
        <v>96.738041483874326</v>
      </c>
      <c r="C54" s="53">
        <v>9673.8041483874331</v>
      </c>
    </row>
    <row r="55" spans="1:3" ht="30" customHeight="1" x14ac:dyDescent="0.3">
      <c r="A55" s="40" t="s">
        <v>191</v>
      </c>
      <c r="B55" s="10">
        <v>96.738041483874326</v>
      </c>
      <c r="C55" s="53">
        <v>73037.221320325116</v>
      </c>
    </row>
    <row r="56" spans="1:3" ht="30" customHeight="1" x14ac:dyDescent="0.3">
      <c r="A56" s="40" t="s">
        <v>193</v>
      </c>
      <c r="B56" s="10">
        <v>394.57608484847759</v>
      </c>
      <c r="C56" s="53">
        <v>356368.47636362992</v>
      </c>
    </row>
    <row r="57" spans="1:3" ht="30" customHeight="1" x14ac:dyDescent="0.3">
      <c r="A57" s="40" t="s">
        <v>194</v>
      </c>
      <c r="B57" s="10">
        <v>394.72931281031953</v>
      </c>
      <c r="C57" s="53">
        <v>355256.38152928761</v>
      </c>
    </row>
    <row r="58" spans="1:3" ht="30" customHeight="1" x14ac:dyDescent="0.3">
      <c r="A58" s="40" t="s">
        <v>196</v>
      </c>
      <c r="B58" s="10">
        <v>96.738041483874326</v>
      </c>
      <c r="C58" s="53">
        <v>30000.09673804148</v>
      </c>
    </row>
    <row r="59" spans="1:3" ht="30" customHeight="1" x14ac:dyDescent="0.3">
      <c r="A59" s="20" t="s">
        <v>174</v>
      </c>
      <c r="B59" s="10"/>
      <c r="C59" s="53"/>
    </row>
    <row r="60" spans="1:3" ht="30" customHeight="1" x14ac:dyDescent="0.3">
      <c r="A60" s="40" t="s">
        <v>186</v>
      </c>
      <c r="B60" s="10">
        <v>28.296239344853682</v>
      </c>
      <c r="C60" s="53">
        <v>30028.296239344851</v>
      </c>
    </row>
    <row r="61" spans="1:3" ht="30" customHeight="1" x14ac:dyDescent="0.3">
      <c r="A61" s="40" t="s">
        <v>188</v>
      </c>
      <c r="B61" s="10">
        <v>0</v>
      </c>
      <c r="C61" s="53">
        <v>0</v>
      </c>
    </row>
    <row r="62" spans="1:3" ht="30" customHeight="1" x14ac:dyDescent="0.3">
      <c r="A62" s="40" t="s">
        <v>192</v>
      </c>
      <c r="B62" s="10">
        <v>267.61896600001478</v>
      </c>
      <c r="C62" s="53">
        <v>222029.0266596507</v>
      </c>
    </row>
    <row r="63" spans="1:3" ht="30" customHeight="1" x14ac:dyDescent="0.3">
      <c r="A63" s="40" t="s">
        <v>195</v>
      </c>
      <c r="B63" s="10">
        <v>208.148084666675</v>
      </c>
      <c r="C63" s="53">
        <v>20814.808466667499</v>
      </c>
    </row>
    <row r="64" spans="1:3" ht="30" customHeight="1" x14ac:dyDescent="0.3">
      <c r="A64" s="2" t="s">
        <v>265</v>
      </c>
      <c r="B64" s="10"/>
      <c r="C64" s="53"/>
    </row>
    <row r="65" spans="1:3" ht="30" customHeight="1" x14ac:dyDescent="0.3">
      <c r="A65" s="20" t="s">
        <v>26</v>
      </c>
      <c r="B65" s="10"/>
      <c r="C65" s="53"/>
    </row>
    <row r="66" spans="1:3" ht="30" customHeight="1" x14ac:dyDescent="0.3">
      <c r="A66" s="40" t="s">
        <v>180</v>
      </c>
      <c r="B66" s="10">
        <v>0</v>
      </c>
      <c r="C66" s="53">
        <v>0</v>
      </c>
    </row>
    <row r="67" spans="1:3" ht="30" customHeight="1" x14ac:dyDescent="0.3">
      <c r="A67" s="40" t="s">
        <v>181</v>
      </c>
      <c r="B67" s="10">
        <v>222.29084700000001</v>
      </c>
      <c r="C67" s="53">
        <v>460170.12842000002</v>
      </c>
    </row>
    <row r="68" spans="1:3" ht="30" customHeight="1" x14ac:dyDescent="0.3">
      <c r="A68" s="40" t="s">
        <v>182</v>
      </c>
      <c r="B68" s="10">
        <v>162.92451795455071</v>
      </c>
      <c r="C68" s="53">
        <v>412259.22872728109</v>
      </c>
    </row>
    <row r="69" spans="1:3" ht="30" customHeight="1" x14ac:dyDescent="0.3">
      <c r="A69" s="40" t="s">
        <v>183</v>
      </c>
      <c r="B69" s="10">
        <v>0</v>
      </c>
      <c r="C69" s="53">
        <v>0</v>
      </c>
    </row>
    <row r="70" spans="1:3" ht="30" customHeight="1" x14ac:dyDescent="0.3">
      <c r="A70" s="40" t="s">
        <v>184</v>
      </c>
      <c r="B70" s="10">
        <v>203.00294599999941</v>
      </c>
      <c r="C70" s="53">
        <v>0</v>
      </c>
    </row>
    <row r="71" spans="1:3" ht="30" customHeight="1" x14ac:dyDescent="0.3">
      <c r="A71" s="40" t="s">
        <v>185</v>
      </c>
      <c r="B71" s="10">
        <v>17.420586400000001</v>
      </c>
      <c r="C71" s="53">
        <v>0</v>
      </c>
    </row>
    <row r="72" spans="1:3" ht="30" customHeight="1" x14ac:dyDescent="0.3">
      <c r="A72" s="40" t="s">
        <v>187</v>
      </c>
      <c r="B72" s="10">
        <v>236.19861398709389</v>
      </c>
      <c r="C72" s="53">
        <v>0</v>
      </c>
    </row>
    <row r="73" spans="1:3" ht="30" customHeight="1" x14ac:dyDescent="0.3">
      <c r="A73" s="40" t="s">
        <v>189</v>
      </c>
      <c r="B73" s="10">
        <v>402.13700951612799</v>
      </c>
      <c r="C73" s="53">
        <v>365140.40464064432</v>
      </c>
    </row>
    <row r="74" spans="1:3" ht="30" customHeight="1" x14ac:dyDescent="0.3">
      <c r="A74" s="40" t="s">
        <v>190</v>
      </c>
      <c r="B74" s="10">
        <v>96.738041483869893</v>
      </c>
      <c r="C74" s="53">
        <v>9673.8041483869893</v>
      </c>
    </row>
    <row r="75" spans="1:3" ht="30" customHeight="1" x14ac:dyDescent="0.3">
      <c r="A75" s="40" t="s">
        <v>191</v>
      </c>
      <c r="B75" s="10">
        <v>96.738041483868997</v>
      </c>
      <c r="C75" s="53">
        <v>73037.221320321099</v>
      </c>
    </row>
    <row r="76" spans="1:3" ht="30" customHeight="1" x14ac:dyDescent="0.3">
      <c r="A76" s="40" t="s">
        <v>193</v>
      </c>
      <c r="B76" s="10">
        <v>394.57608484847759</v>
      </c>
      <c r="C76" s="53">
        <v>356368.47636362992</v>
      </c>
    </row>
    <row r="77" spans="1:3" ht="30" customHeight="1" x14ac:dyDescent="0.3">
      <c r="A77" s="40" t="s">
        <v>194</v>
      </c>
      <c r="B77" s="10">
        <v>394.72931281031953</v>
      </c>
      <c r="C77" s="53">
        <v>355256.38152928761</v>
      </c>
    </row>
    <row r="78" spans="1:3" ht="30" customHeight="1" x14ac:dyDescent="0.3">
      <c r="A78" s="40" t="s">
        <v>196</v>
      </c>
      <c r="B78" s="10">
        <v>96.738041483868997</v>
      </c>
      <c r="C78" s="53">
        <v>30000.09673804148</v>
      </c>
    </row>
    <row r="79" spans="1:3" ht="30" customHeight="1" x14ac:dyDescent="0.3">
      <c r="A79" s="20" t="s">
        <v>27</v>
      </c>
      <c r="B79" s="10"/>
      <c r="C79" s="53"/>
    </row>
    <row r="80" spans="1:3" ht="30" customHeight="1" x14ac:dyDescent="0.3">
      <c r="A80" s="40" t="s">
        <v>181</v>
      </c>
      <c r="B80" s="10">
        <v>222.29084700000001</v>
      </c>
      <c r="C80" s="53">
        <v>460170.12842000002</v>
      </c>
    </row>
    <row r="81" spans="1:3" ht="30" customHeight="1" x14ac:dyDescent="0.3">
      <c r="A81" s="40" t="s">
        <v>182</v>
      </c>
      <c r="B81" s="10">
        <v>231.76560358063719</v>
      </c>
      <c r="C81" s="53">
        <v>522404.96572901972</v>
      </c>
    </row>
    <row r="82" spans="1:3" ht="30" customHeight="1" x14ac:dyDescent="0.3">
      <c r="A82" s="40" t="s">
        <v>183</v>
      </c>
      <c r="B82" s="10">
        <v>0</v>
      </c>
      <c r="C82" s="53">
        <v>0</v>
      </c>
    </row>
    <row r="83" spans="1:3" ht="30" customHeight="1" x14ac:dyDescent="0.3">
      <c r="A83" s="40" t="s">
        <v>184</v>
      </c>
      <c r="B83" s="10">
        <v>134.38999999999999</v>
      </c>
      <c r="C83" s="53">
        <v>0</v>
      </c>
    </row>
    <row r="84" spans="1:3" ht="30" customHeight="1" x14ac:dyDescent="0.3">
      <c r="A84" s="40" t="s">
        <v>187</v>
      </c>
      <c r="B84" s="10">
        <v>98.590616903223349</v>
      </c>
      <c r="C84" s="53">
        <v>0</v>
      </c>
    </row>
    <row r="85" spans="1:3" ht="30" customHeight="1" x14ac:dyDescent="0.3">
      <c r="A85" s="40" t="s">
        <v>191</v>
      </c>
      <c r="B85" s="10">
        <v>0</v>
      </c>
      <c r="C85" s="53">
        <v>0</v>
      </c>
    </row>
    <row r="86" spans="1:3" ht="30" customHeight="1" x14ac:dyDescent="0.3">
      <c r="A86" s="40" t="s">
        <v>193</v>
      </c>
      <c r="B86" s="10">
        <v>394.57608484847759</v>
      </c>
      <c r="C86" s="53">
        <v>356368.47636362992</v>
      </c>
    </row>
    <row r="87" spans="1:3" ht="30" customHeight="1" x14ac:dyDescent="0.3">
      <c r="A87" s="40" t="s">
        <v>194</v>
      </c>
      <c r="B87" s="10">
        <v>394.72931281031953</v>
      </c>
      <c r="C87" s="53">
        <v>355256.38152928761</v>
      </c>
    </row>
    <row r="88" spans="1:3" ht="30" customHeight="1" x14ac:dyDescent="0.3">
      <c r="A88" s="40" t="s">
        <v>196</v>
      </c>
      <c r="B88" s="10">
        <v>0</v>
      </c>
      <c r="C88" s="53">
        <v>0</v>
      </c>
    </row>
    <row r="89" spans="1:3" ht="30" customHeight="1" x14ac:dyDescent="0.3">
      <c r="A89" s="20" t="s">
        <v>28</v>
      </c>
      <c r="B89" s="10"/>
      <c r="C89" s="53"/>
    </row>
    <row r="90" spans="1:3" ht="30" customHeight="1" x14ac:dyDescent="0.3">
      <c r="A90" s="40" t="s">
        <v>181</v>
      </c>
      <c r="B90" s="10">
        <v>222.29084700000001</v>
      </c>
      <c r="C90" s="53">
        <v>460170.12842000002</v>
      </c>
    </row>
    <row r="91" spans="1:3" ht="30" customHeight="1" x14ac:dyDescent="0.3">
      <c r="A91" s="40" t="s">
        <v>182</v>
      </c>
      <c r="B91" s="10">
        <v>162.12364982036581</v>
      </c>
      <c r="C91" s="53">
        <v>410977.83971258532</v>
      </c>
    </row>
    <row r="92" spans="1:3" ht="30" customHeight="1" x14ac:dyDescent="0.3">
      <c r="A92" s="40" t="s">
        <v>183</v>
      </c>
      <c r="B92" s="10">
        <v>0</v>
      </c>
      <c r="C92" s="53">
        <v>0</v>
      </c>
    </row>
    <row r="93" spans="1:3" ht="30" customHeight="1" x14ac:dyDescent="0.3">
      <c r="A93" s="40" t="s">
        <v>184</v>
      </c>
      <c r="B93" s="10">
        <v>203.00294599999981</v>
      </c>
      <c r="C93" s="53">
        <v>0</v>
      </c>
    </row>
    <row r="94" spans="1:3" ht="30" customHeight="1" x14ac:dyDescent="0.3">
      <c r="A94" s="40" t="s">
        <v>185</v>
      </c>
      <c r="B94" s="10">
        <v>17.420586400000001</v>
      </c>
      <c r="C94" s="53">
        <v>0</v>
      </c>
    </row>
    <row r="95" spans="1:3" ht="30" customHeight="1" x14ac:dyDescent="0.3">
      <c r="A95" s="40" t="s">
        <v>187</v>
      </c>
      <c r="B95" s="10">
        <v>236.19861398709571</v>
      </c>
      <c r="C95" s="53">
        <v>0</v>
      </c>
    </row>
    <row r="96" spans="1:3" ht="30" customHeight="1" x14ac:dyDescent="0.3">
      <c r="A96" s="40" t="s">
        <v>189</v>
      </c>
      <c r="B96" s="10">
        <v>402.13700951612452</v>
      </c>
      <c r="C96" s="53">
        <v>365140.40464064112</v>
      </c>
    </row>
    <row r="97" spans="1:3" ht="30" customHeight="1" x14ac:dyDescent="0.3">
      <c r="A97" s="40" t="s">
        <v>190</v>
      </c>
      <c r="B97" s="10">
        <v>96.738041483874326</v>
      </c>
      <c r="C97" s="53">
        <v>9673.8041483874331</v>
      </c>
    </row>
    <row r="98" spans="1:3" ht="30" customHeight="1" x14ac:dyDescent="0.3">
      <c r="A98" s="40" t="s">
        <v>191</v>
      </c>
      <c r="B98" s="10">
        <v>96.738041483874326</v>
      </c>
      <c r="C98" s="53">
        <v>73037.221320325116</v>
      </c>
    </row>
    <row r="99" spans="1:3" ht="30" customHeight="1" x14ac:dyDescent="0.3">
      <c r="A99" s="40" t="s">
        <v>193</v>
      </c>
      <c r="B99" s="10">
        <v>394.57608484847759</v>
      </c>
      <c r="C99" s="53">
        <v>356368.47636362992</v>
      </c>
    </row>
    <row r="100" spans="1:3" ht="30" customHeight="1" x14ac:dyDescent="0.3">
      <c r="A100" s="40" t="s">
        <v>194</v>
      </c>
      <c r="B100" s="10">
        <v>394.72931281031953</v>
      </c>
      <c r="C100" s="53">
        <v>355256.38152928761</v>
      </c>
    </row>
    <row r="101" spans="1:3" ht="30" customHeight="1" x14ac:dyDescent="0.3">
      <c r="A101" s="40" t="s">
        <v>196</v>
      </c>
      <c r="B101" s="10">
        <v>96.738041483874326</v>
      </c>
      <c r="C101" s="53">
        <v>30000.09673804148</v>
      </c>
    </row>
    <row r="102" spans="1:3" ht="30" customHeight="1" x14ac:dyDescent="0.3">
      <c r="A102" s="20" t="s">
        <v>174</v>
      </c>
      <c r="B102" s="10"/>
      <c r="C102" s="53"/>
    </row>
    <row r="103" spans="1:3" ht="30" customHeight="1" x14ac:dyDescent="0.3">
      <c r="A103" s="40" t="s">
        <v>186</v>
      </c>
      <c r="B103" s="10">
        <v>0</v>
      </c>
      <c r="C103" s="53">
        <v>0</v>
      </c>
    </row>
    <row r="104" spans="1:3" ht="30" customHeight="1" x14ac:dyDescent="0.3">
      <c r="A104" s="40" t="s">
        <v>188</v>
      </c>
      <c r="B104" s="10">
        <v>0</v>
      </c>
      <c r="C104" s="53">
        <v>0</v>
      </c>
    </row>
    <row r="105" spans="1:3" ht="30" customHeight="1" x14ac:dyDescent="0.3">
      <c r="A105" s="40" t="s">
        <v>192</v>
      </c>
      <c r="B105" s="10">
        <v>0</v>
      </c>
      <c r="C105" s="53">
        <v>0</v>
      </c>
    </row>
    <row r="106" spans="1:3" ht="30" customHeight="1" x14ac:dyDescent="0.3">
      <c r="A106" s="40" t="s">
        <v>195</v>
      </c>
      <c r="B106" s="10">
        <v>0</v>
      </c>
      <c r="C106" s="53">
        <v>0</v>
      </c>
    </row>
    <row r="107" spans="1:3" ht="30" customHeight="1" x14ac:dyDescent="0.3"/>
    <row r="108" spans="1:3" ht="30" customHeight="1" x14ac:dyDescent="0.3"/>
    <row r="109" spans="1:3" ht="30" customHeight="1" x14ac:dyDescent="0.3">
      <c r="A109" s="4" t="s">
        <v>325</v>
      </c>
    </row>
    <row r="110" spans="1:3" ht="30" customHeight="1" x14ac:dyDescent="0.3"/>
    <row r="111" spans="1:3" ht="30" customHeight="1" x14ac:dyDescent="0.3">
      <c r="A111" s="19" t="s">
        <v>10</v>
      </c>
      <c r="B111" t="s">
        <v>29</v>
      </c>
    </row>
    <row r="112" spans="1:3" ht="30" customHeight="1" x14ac:dyDescent="0.3"/>
    <row r="113" spans="1:9" ht="30" customHeight="1" x14ac:dyDescent="0.3">
      <c r="B113" s="19" t="s">
        <v>74</v>
      </c>
    </row>
    <row r="114" spans="1:9" ht="30" customHeight="1" x14ac:dyDescent="0.3">
      <c r="B114" t="s">
        <v>1</v>
      </c>
      <c r="D114" t="s">
        <v>2</v>
      </c>
      <c r="F114" t="s">
        <v>3</v>
      </c>
      <c r="H114" t="s">
        <v>4</v>
      </c>
    </row>
    <row r="115" spans="1:9" ht="30" customHeight="1" x14ac:dyDescent="0.3">
      <c r="A115" s="19" t="s">
        <v>75</v>
      </c>
      <c r="B115" t="s">
        <v>167</v>
      </c>
      <c r="C115" t="s">
        <v>163</v>
      </c>
      <c r="D115" t="s">
        <v>167</v>
      </c>
      <c r="E115" t="s">
        <v>163</v>
      </c>
      <c r="F115" t="s">
        <v>167</v>
      </c>
      <c r="G115" t="s">
        <v>163</v>
      </c>
      <c r="H115" t="s">
        <v>167</v>
      </c>
      <c r="I115" t="s">
        <v>163</v>
      </c>
    </row>
    <row r="116" spans="1:9" ht="30" customHeight="1" x14ac:dyDescent="0.3">
      <c r="A116" s="2" t="s">
        <v>264</v>
      </c>
      <c r="B116" s="54"/>
      <c r="C116" s="55"/>
      <c r="D116" s="54"/>
      <c r="E116" s="55"/>
      <c r="F116" s="54"/>
      <c r="G116" s="55"/>
      <c r="H116" s="54"/>
      <c r="I116" s="55"/>
    </row>
    <row r="117" spans="1:9" ht="30" customHeight="1" x14ac:dyDescent="0.3">
      <c r="A117" s="20" t="s">
        <v>174</v>
      </c>
      <c r="B117" s="54"/>
      <c r="C117" s="55"/>
      <c r="D117" s="54"/>
      <c r="E117" s="55"/>
      <c r="F117" s="54"/>
      <c r="G117" s="55"/>
      <c r="H117" s="54"/>
      <c r="I117" s="55"/>
    </row>
    <row r="118" spans="1:9" ht="30" customHeight="1" x14ac:dyDescent="0.3">
      <c r="A118" s="40" t="s">
        <v>197</v>
      </c>
      <c r="B118" s="54">
        <v>0</v>
      </c>
      <c r="C118" s="55">
        <v>0</v>
      </c>
      <c r="D118" s="54">
        <v>0</v>
      </c>
      <c r="E118" s="55">
        <v>0</v>
      </c>
      <c r="F118" s="54">
        <v>0</v>
      </c>
      <c r="G118" s="55">
        <v>0</v>
      </c>
      <c r="H118" s="54">
        <v>82772.081990697188</v>
      </c>
      <c r="I118" s="55">
        <v>206930.204976743</v>
      </c>
    </row>
    <row r="119" spans="1:9" ht="30" customHeight="1" x14ac:dyDescent="0.3">
      <c r="A119" s="2" t="s">
        <v>265</v>
      </c>
      <c r="B119" s="54"/>
      <c r="C119" s="55"/>
      <c r="D119" s="54"/>
      <c r="E119" s="55"/>
      <c r="F119" s="54"/>
      <c r="G119" s="55"/>
      <c r="H119" s="54"/>
      <c r="I119" s="55"/>
    </row>
    <row r="120" spans="1:9" ht="30" customHeight="1" x14ac:dyDescent="0.3">
      <c r="A120" s="20" t="s">
        <v>174</v>
      </c>
      <c r="B120" s="54"/>
      <c r="C120" s="55"/>
      <c r="D120" s="54"/>
      <c r="E120" s="55"/>
      <c r="F120" s="54"/>
      <c r="G120" s="55"/>
      <c r="H120" s="54"/>
      <c r="I120" s="55"/>
    </row>
    <row r="121" spans="1:9" ht="30" customHeight="1" x14ac:dyDescent="0.3">
      <c r="A121" s="40" t="s">
        <v>197</v>
      </c>
      <c r="B121" s="54">
        <v>0</v>
      </c>
      <c r="C121" s="55">
        <v>0</v>
      </c>
      <c r="D121" s="54">
        <v>36565.201173361856</v>
      </c>
      <c r="E121" s="55">
        <v>91413.002933404641</v>
      </c>
      <c r="F121" s="54">
        <v>37984.469463047593</v>
      </c>
      <c r="G121" s="55">
        <v>94961.173657618987</v>
      </c>
      <c r="H121" s="54">
        <v>80814.748170887469</v>
      </c>
      <c r="I121" s="55">
        <v>202036.8704272187</v>
      </c>
    </row>
    <row r="122" spans="1:9" ht="30" customHeight="1" x14ac:dyDescent="0.3"/>
    <row r="123" spans="1:9" ht="30" customHeight="1" x14ac:dyDescent="0.3"/>
    <row r="124" spans="1:9" ht="30" customHeight="1" x14ac:dyDescent="0.3"/>
    <row r="125" spans="1:9" ht="30" customHeight="1" x14ac:dyDescent="0.3">
      <c r="A125" s="4" t="s">
        <v>158</v>
      </c>
    </row>
    <row r="126" spans="1:9" ht="30" customHeight="1" x14ac:dyDescent="0.3">
      <c r="A126" s="4"/>
    </row>
    <row r="127" spans="1:9" ht="30" customHeight="1" x14ac:dyDescent="0.3">
      <c r="A127" s="19" t="s">
        <v>333</v>
      </c>
      <c r="B127" s="19" t="s">
        <v>74</v>
      </c>
    </row>
    <row r="128" spans="1:9" ht="30" customHeight="1" x14ac:dyDescent="0.3">
      <c r="A128" s="19" t="s">
        <v>75</v>
      </c>
      <c r="B128" t="s">
        <v>1</v>
      </c>
      <c r="C128" t="s">
        <v>2</v>
      </c>
      <c r="D128" t="s">
        <v>3</v>
      </c>
      <c r="E128" t="s">
        <v>4</v>
      </c>
    </row>
    <row r="129" spans="1:5" ht="30" customHeight="1" x14ac:dyDescent="0.3">
      <c r="A129" s="2" t="s">
        <v>264</v>
      </c>
      <c r="B129" s="56"/>
      <c r="C129" s="56"/>
      <c r="D129" s="56"/>
      <c r="E129" s="56"/>
    </row>
    <row r="130" spans="1:5" ht="30" customHeight="1" x14ac:dyDescent="0.3">
      <c r="A130" s="20" t="s">
        <v>27</v>
      </c>
      <c r="B130" s="56"/>
      <c r="C130" s="56"/>
      <c r="D130" s="56"/>
      <c r="E130" s="56"/>
    </row>
    <row r="131" spans="1:5" ht="30" customHeight="1" x14ac:dyDescent="0.3">
      <c r="A131" s="40" t="s">
        <v>175</v>
      </c>
      <c r="B131" s="56">
        <v>103604.3923253609</v>
      </c>
      <c r="C131" s="56">
        <v>103604.392325357</v>
      </c>
      <c r="D131" s="56">
        <v>103604.392325357</v>
      </c>
      <c r="E131" s="56">
        <v>84051.87382786021</v>
      </c>
    </row>
    <row r="132" spans="1:5" ht="30" customHeight="1" x14ac:dyDescent="0.3">
      <c r="A132" s="40" t="s">
        <v>176</v>
      </c>
      <c r="B132" s="56">
        <v>1424962.01300431</v>
      </c>
      <c r="C132" s="56">
        <v>1424961.983309153</v>
      </c>
      <c r="D132" s="56">
        <v>1424961.983309153</v>
      </c>
      <c r="E132" s="56">
        <v>1261794.4527310459</v>
      </c>
    </row>
    <row r="133" spans="1:5" ht="30" customHeight="1" x14ac:dyDescent="0.3">
      <c r="A133" s="20" t="s">
        <v>28</v>
      </c>
      <c r="B133" s="56"/>
      <c r="C133" s="56"/>
      <c r="D133" s="56"/>
      <c r="E133" s="56"/>
    </row>
    <row r="134" spans="1:5" ht="30" customHeight="1" x14ac:dyDescent="0.3">
      <c r="A134" s="40" t="s">
        <v>175</v>
      </c>
      <c r="B134" s="56">
        <v>124679.9302276933</v>
      </c>
      <c r="C134" s="56">
        <v>127460.5043642232</v>
      </c>
      <c r="D134" s="56">
        <v>123614.61677930471</v>
      </c>
      <c r="E134" s="56">
        <v>82441.976941080036</v>
      </c>
    </row>
    <row r="135" spans="1:5" ht="30" customHeight="1" x14ac:dyDescent="0.3">
      <c r="A135" s="40" t="s">
        <v>176</v>
      </c>
      <c r="B135" s="56">
        <v>1316034.000516633</v>
      </c>
      <c r="C135" s="56">
        <v>1305020.7991338309</v>
      </c>
      <c r="D135" s="56">
        <v>1320725.133850466</v>
      </c>
      <c r="E135" s="56">
        <v>1178435.835404899</v>
      </c>
    </row>
    <row r="136" spans="1:5" ht="30" customHeight="1" x14ac:dyDescent="0.3">
      <c r="A136" s="20" t="s">
        <v>26</v>
      </c>
      <c r="B136" s="56"/>
      <c r="C136" s="56"/>
      <c r="D136" s="56"/>
      <c r="E136" s="56"/>
    </row>
    <row r="137" spans="1:5" ht="30" customHeight="1" x14ac:dyDescent="0.3">
      <c r="A137" s="40" t="s">
        <v>175</v>
      </c>
      <c r="B137" s="56">
        <v>96237.760011736784</v>
      </c>
      <c r="C137" s="56">
        <v>127460.50436422561</v>
      </c>
      <c r="D137" s="56">
        <v>123412.302094303</v>
      </c>
      <c r="E137" s="56">
        <v>87528.361421063964</v>
      </c>
    </row>
    <row r="138" spans="1:5" ht="30" customHeight="1" x14ac:dyDescent="0.3">
      <c r="A138" s="40" t="s">
        <v>176</v>
      </c>
      <c r="B138" s="56">
        <v>-1.0236714909981671E-2</v>
      </c>
      <c r="C138" s="56">
        <v>1305007.8520925371</v>
      </c>
      <c r="D138" s="56">
        <v>1321675.8547052681</v>
      </c>
      <c r="E138" s="56">
        <v>915486.5738780601</v>
      </c>
    </row>
    <row r="139" spans="1:5" ht="30" customHeight="1" x14ac:dyDescent="0.3">
      <c r="A139" s="20" t="s">
        <v>174</v>
      </c>
      <c r="B139" s="56"/>
      <c r="C139" s="56"/>
      <c r="D139" s="56"/>
      <c r="E139" s="56"/>
    </row>
    <row r="140" spans="1:5" ht="30" customHeight="1" x14ac:dyDescent="0.3">
      <c r="A140" s="40" t="s">
        <v>173</v>
      </c>
      <c r="B140" s="56">
        <v>0</v>
      </c>
      <c r="C140" s="56">
        <v>0</v>
      </c>
      <c r="D140" s="56">
        <v>0</v>
      </c>
      <c r="E140" s="56">
        <v>444444.76945497748</v>
      </c>
    </row>
    <row r="141" spans="1:5" ht="30" customHeight="1" x14ac:dyDescent="0.3">
      <c r="A141" s="40" t="s">
        <v>175</v>
      </c>
      <c r="B141" s="56">
        <v>187939.3010279233</v>
      </c>
      <c r="C141" s="56">
        <v>0</v>
      </c>
      <c r="D141" s="56">
        <v>0</v>
      </c>
      <c r="E141" s="56">
        <v>2372.829940141155</v>
      </c>
    </row>
    <row r="142" spans="1:5" ht="30" customHeight="1" x14ac:dyDescent="0.3">
      <c r="A142" s="40" t="s">
        <v>176</v>
      </c>
      <c r="B142" s="56">
        <v>50213.003036929163</v>
      </c>
      <c r="C142" s="56">
        <v>0</v>
      </c>
      <c r="D142" s="56">
        <v>0</v>
      </c>
      <c r="E142" s="56">
        <v>0</v>
      </c>
    </row>
    <row r="143" spans="1:5" ht="30" customHeight="1" x14ac:dyDescent="0.3">
      <c r="A143" s="40" t="s">
        <v>177</v>
      </c>
      <c r="B143" s="56">
        <v>499999.99999999948</v>
      </c>
      <c r="C143" s="56">
        <v>0</v>
      </c>
      <c r="D143" s="56">
        <v>0</v>
      </c>
      <c r="E143" s="56">
        <v>17602.946567439951</v>
      </c>
    </row>
    <row r="144" spans="1:5" ht="30" customHeight="1" x14ac:dyDescent="0.3">
      <c r="A144" s="2" t="s">
        <v>265</v>
      </c>
      <c r="B144" s="56"/>
      <c r="C144" s="56"/>
      <c r="D144" s="56"/>
      <c r="E144" s="56"/>
    </row>
    <row r="145" spans="1:5" ht="30" customHeight="1" x14ac:dyDescent="0.3">
      <c r="A145" s="20" t="s">
        <v>27</v>
      </c>
      <c r="B145" s="56"/>
      <c r="C145" s="56"/>
      <c r="D145" s="56"/>
      <c r="E145" s="56"/>
    </row>
    <row r="146" spans="1:5" ht="30" customHeight="1" x14ac:dyDescent="0.3">
      <c r="A146" s="40" t="s">
        <v>175</v>
      </c>
      <c r="B146" s="56">
        <v>100144.7990571024</v>
      </c>
      <c r="C146" s="56">
        <v>100144.79905710121</v>
      </c>
      <c r="D146" s="56">
        <v>79202.72447226962</v>
      </c>
      <c r="E146" s="56">
        <v>82776.628235720345</v>
      </c>
    </row>
    <row r="147" spans="1:5" ht="30" customHeight="1" x14ac:dyDescent="0.3">
      <c r="A147" s="40" t="s">
        <v>176</v>
      </c>
      <c r="B147" s="56">
        <v>1444542.334412568</v>
      </c>
      <c r="C147" s="56">
        <v>1444542.332292493</v>
      </c>
      <c r="D147" s="56">
        <v>1169376.634744711</v>
      </c>
      <c r="E147" s="56">
        <v>1254026.7226924191</v>
      </c>
    </row>
    <row r="148" spans="1:5" ht="30" customHeight="1" x14ac:dyDescent="0.3">
      <c r="A148" s="20" t="s">
        <v>28</v>
      </c>
      <c r="B148" s="56"/>
      <c r="C148" s="56"/>
      <c r="D148" s="56"/>
      <c r="E148" s="56"/>
    </row>
    <row r="149" spans="1:5" ht="30" customHeight="1" x14ac:dyDescent="0.3">
      <c r="A149" s="40" t="s">
        <v>175</v>
      </c>
      <c r="B149" s="56">
        <v>119826.6735023982</v>
      </c>
      <c r="C149" s="56">
        <v>120551.39502171471</v>
      </c>
      <c r="D149" s="56">
        <v>118391.8446864077</v>
      </c>
      <c r="E149" s="56">
        <v>84042.343367286929</v>
      </c>
    </row>
    <row r="150" spans="1:5" ht="30" customHeight="1" x14ac:dyDescent="0.3">
      <c r="A150" s="40" t="s">
        <v>176</v>
      </c>
      <c r="B150" s="56">
        <v>1342206.437052266</v>
      </c>
      <c r="C150" s="56">
        <v>1337199.9742279879</v>
      </c>
      <c r="D150" s="56">
        <v>1348222.411480146</v>
      </c>
      <c r="E150" s="56">
        <v>886039.25336744648</v>
      </c>
    </row>
    <row r="151" spans="1:5" ht="30" customHeight="1" x14ac:dyDescent="0.3">
      <c r="A151" s="20" t="s">
        <v>26</v>
      </c>
      <c r="B151" s="56"/>
      <c r="C151" s="56"/>
      <c r="D151" s="56"/>
      <c r="E151" s="56"/>
    </row>
    <row r="152" spans="1:5" ht="30" customHeight="1" x14ac:dyDescent="0.3">
      <c r="A152" s="40" t="s">
        <v>175</v>
      </c>
      <c r="B152" s="56">
        <v>119747.5140075816</v>
      </c>
      <c r="C152" s="56">
        <v>89730.008980969345</v>
      </c>
      <c r="D152" s="56">
        <v>82279.42340542865</v>
      </c>
      <c r="E152" s="56">
        <v>87223.414314301393</v>
      </c>
    </row>
    <row r="153" spans="1:5" ht="30" customHeight="1" x14ac:dyDescent="0.3">
      <c r="A153" s="40" t="s">
        <v>176</v>
      </c>
      <c r="B153" s="56">
        <v>1342667.6871795901</v>
      </c>
      <c r="C153" s="56">
        <v>907191.03675294016</v>
      </c>
      <c r="D153" s="56">
        <v>951752.8771704745</v>
      </c>
      <c r="E153" s="56">
        <v>1219153.4133637219</v>
      </c>
    </row>
    <row r="154" spans="1:5" ht="30" customHeight="1" x14ac:dyDescent="0.3">
      <c r="A154" s="20" t="s">
        <v>174</v>
      </c>
      <c r="B154" s="56"/>
      <c r="C154" s="56"/>
      <c r="D154" s="56"/>
      <c r="E154" s="56"/>
    </row>
    <row r="155" spans="1:5" ht="30" customHeight="1" x14ac:dyDescent="0.3">
      <c r="A155" s="40" t="s">
        <v>173</v>
      </c>
      <c r="B155" s="56">
        <v>0</v>
      </c>
      <c r="C155" s="56">
        <v>130885.75303885811</v>
      </c>
      <c r="D155" s="56">
        <v>363439.20151516667</v>
      </c>
      <c r="E155" s="56">
        <v>444332.40290545783</v>
      </c>
    </row>
    <row r="156" spans="1:5" ht="30" customHeight="1" x14ac:dyDescent="0.3">
      <c r="A156" s="40" t="s">
        <v>175</v>
      </c>
      <c r="B156" s="56">
        <v>0</v>
      </c>
      <c r="C156" s="56">
        <v>2035.5400971042411</v>
      </c>
      <c r="D156" s="56">
        <v>2283.246556379419</v>
      </c>
      <c r="E156" s="56">
        <v>2356.0241475665371</v>
      </c>
    </row>
    <row r="157" spans="1:5" ht="30" customHeight="1" x14ac:dyDescent="0.3">
      <c r="A157" s="40" t="s">
        <v>176</v>
      </c>
      <c r="B157" s="56">
        <v>0</v>
      </c>
      <c r="C157" s="56">
        <v>0</v>
      </c>
      <c r="D157" s="56">
        <v>0</v>
      </c>
      <c r="E157" s="56">
        <v>0</v>
      </c>
    </row>
    <row r="158" spans="1:5" ht="30" customHeight="1" x14ac:dyDescent="0.3">
      <c r="A158" s="40" t="s">
        <v>177</v>
      </c>
      <c r="B158" s="56">
        <v>0</v>
      </c>
      <c r="C158" s="56">
        <v>50888.502427606058</v>
      </c>
      <c r="D158" s="56">
        <v>28705.23659492781</v>
      </c>
      <c r="E158" s="56">
        <v>17410.434367656489</v>
      </c>
    </row>
    <row r="159" spans="1:5" ht="30" customHeight="1" x14ac:dyDescent="0.3">
      <c r="A159" s="20"/>
      <c r="B159" s="32"/>
      <c r="C159" s="32"/>
      <c r="D159" s="32"/>
      <c r="E159" s="32"/>
    </row>
    <row r="160" spans="1:5" ht="30" customHeight="1" x14ac:dyDescent="0.3">
      <c r="A160" s="20"/>
      <c r="B160" s="32"/>
      <c r="C160" s="32"/>
      <c r="D160" s="32"/>
      <c r="E160" s="32"/>
    </row>
    <row r="161" spans="1:9" ht="30" customHeight="1" x14ac:dyDescent="0.3">
      <c r="A161" s="20"/>
      <c r="B161" s="32"/>
      <c r="C161" s="32"/>
      <c r="D161" s="32"/>
      <c r="E161" s="32"/>
    </row>
    <row r="162" spans="1:9" ht="30" customHeight="1" x14ac:dyDescent="0.3">
      <c r="A162" s="4" t="s">
        <v>159</v>
      </c>
    </row>
    <row r="163" spans="1:9" ht="30" customHeight="1" x14ac:dyDescent="0.3">
      <c r="A163" s="4"/>
    </row>
    <row r="164" spans="1:9" ht="30" customHeight="1" x14ac:dyDescent="0.3">
      <c r="A164" s="4"/>
    </row>
    <row r="165" spans="1:9" ht="30" customHeight="1" x14ac:dyDescent="0.3"/>
    <row r="166" spans="1:9" ht="30" customHeight="1" x14ac:dyDescent="0.3">
      <c r="A166" s="19" t="s">
        <v>10</v>
      </c>
      <c r="B166" t="s">
        <v>31</v>
      </c>
    </row>
    <row r="167" spans="1:9" ht="30" customHeight="1" x14ac:dyDescent="0.3"/>
    <row r="168" spans="1:9" ht="30" customHeight="1" x14ac:dyDescent="0.3">
      <c r="B168" s="19" t="s">
        <v>74</v>
      </c>
      <c r="G168" s="21"/>
    </row>
    <row r="169" spans="1:9" ht="30" customHeight="1" x14ac:dyDescent="0.3">
      <c r="B169" t="s">
        <v>1</v>
      </c>
      <c r="D169" t="s">
        <v>2</v>
      </c>
      <c r="F169" t="s">
        <v>3</v>
      </c>
      <c r="H169" t="s">
        <v>4</v>
      </c>
    </row>
    <row r="170" spans="1:9" ht="30" customHeight="1" x14ac:dyDescent="0.3">
      <c r="A170" s="19" t="s">
        <v>75</v>
      </c>
      <c r="B170" t="s">
        <v>334</v>
      </c>
      <c r="C170" t="s">
        <v>163</v>
      </c>
      <c r="D170" t="s">
        <v>334</v>
      </c>
      <c r="E170" t="s">
        <v>163</v>
      </c>
      <c r="F170" t="s">
        <v>334</v>
      </c>
      <c r="G170" t="s">
        <v>163</v>
      </c>
      <c r="H170" t="s">
        <v>334</v>
      </c>
      <c r="I170" t="s">
        <v>163</v>
      </c>
    </row>
    <row r="171" spans="1:9" ht="30" customHeight="1" x14ac:dyDescent="0.3">
      <c r="A171" s="2" t="s">
        <v>264</v>
      </c>
      <c r="B171" s="52"/>
      <c r="C171" s="49"/>
      <c r="D171" s="52"/>
      <c r="E171" s="49"/>
      <c r="F171" s="52"/>
      <c r="G171" s="49"/>
      <c r="H171" s="52"/>
      <c r="I171" s="49"/>
    </row>
    <row r="172" spans="1:9" ht="30" customHeight="1" x14ac:dyDescent="0.3">
      <c r="A172" s="20" t="s">
        <v>30</v>
      </c>
      <c r="B172" s="52"/>
      <c r="C172" s="49"/>
      <c r="D172" s="52"/>
      <c r="E172" s="49"/>
      <c r="F172" s="52"/>
      <c r="G172" s="49"/>
      <c r="H172" s="52"/>
      <c r="I172" s="49"/>
    </row>
    <row r="173" spans="1:9" ht="30" customHeight="1" x14ac:dyDescent="0.3">
      <c r="A173" s="40" t="s">
        <v>200</v>
      </c>
      <c r="B173" s="52">
        <v>267.61896600001478</v>
      </c>
      <c r="C173" s="49">
        <v>346421.08821524959</v>
      </c>
      <c r="D173" s="52">
        <v>0</v>
      </c>
      <c r="E173" s="49">
        <v>0</v>
      </c>
      <c r="F173" s="52">
        <v>0</v>
      </c>
      <c r="G173" s="49">
        <v>0</v>
      </c>
      <c r="H173" s="52">
        <v>269.6831179999748</v>
      </c>
      <c r="I173" s="49">
        <v>346541.88058023242</v>
      </c>
    </row>
    <row r="174" spans="1:9" ht="30" customHeight="1" x14ac:dyDescent="0.3">
      <c r="A174" s="40" t="s">
        <v>203</v>
      </c>
      <c r="B174" s="52">
        <v>0</v>
      </c>
      <c r="C174" s="49">
        <v>0</v>
      </c>
      <c r="D174" s="52">
        <v>0</v>
      </c>
      <c r="E174" s="49">
        <v>0</v>
      </c>
      <c r="F174" s="52">
        <v>0</v>
      </c>
      <c r="G174" s="49">
        <v>0</v>
      </c>
      <c r="H174" s="52">
        <v>97.044939999975099</v>
      </c>
      <c r="I174" s="49">
        <v>443404.44854199741</v>
      </c>
    </row>
    <row r="175" spans="1:9" ht="30" customHeight="1" x14ac:dyDescent="0.3">
      <c r="A175" s="40" t="s">
        <v>204</v>
      </c>
      <c r="B175" s="52">
        <v>0</v>
      </c>
      <c r="C175" s="49">
        <v>0</v>
      </c>
      <c r="D175" s="52">
        <v>0</v>
      </c>
      <c r="E175" s="49">
        <v>0</v>
      </c>
      <c r="F175" s="52">
        <v>0</v>
      </c>
      <c r="G175" s="49">
        <v>0</v>
      </c>
      <c r="H175" s="52">
        <v>97.044939999975099</v>
      </c>
      <c r="I175" s="49">
        <v>493555.84069219063</v>
      </c>
    </row>
    <row r="176" spans="1:9" ht="30" customHeight="1" x14ac:dyDescent="0.3">
      <c r="A176" s="20" t="s">
        <v>198</v>
      </c>
      <c r="B176" s="52"/>
      <c r="C176" s="49"/>
      <c r="D176" s="52"/>
      <c r="E176" s="49"/>
      <c r="F176" s="52"/>
      <c r="G176" s="49"/>
      <c r="H176" s="52"/>
      <c r="I176" s="49"/>
    </row>
    <row r="177" spans="1:9" ht="30" customHeight="1" x14ac:dyDescent="0.3">
      <c r="A177" s="40" t="s">
        <v>199</v>
      </c>
      <c r="B177" s="52">
        <v>0</v>
      </c>
      <c r="C177" s="49">
        <v>0</v>
      </c>
      <c r="D177" s="52">
        <v>0</v>
      </c>
      <c r="E177" s="49">
        <v>0</v>
      </c>
      <c r="F177" s="52">
        <v>0</v>
      </c>
      <c r="G177" s="49">
        <v>0</v>
      </c>
      <c r="H177" s="52">
        <v>249.99999999997161</v>
      </c>
      <c r="I177" s="49">
        <v>498293.8365999987</v>
      </c>
    </row>
    <row r="178" spans="1:9" ht="30" customHeight="1" x14ac:dyDescent="0.3">
      <c r="A178" s="40" t="s">
        <v>201</v>
      </c>
      <c r="B178" s="52">
        <v>0</v>
      </c>
      <c r="C178" s="49">
        <v>0</v>
      </c>
      <c r="D178" s="52">
        <v>0</v>
      </c>
      <c r="E178" s="49">
        <v>0</v>
      </c>
      <c r="F178" s="52">
        <v>0</v>
      </c>
      <c r="G178" s="49">
        <v>0</v>
      </c>
      <c r="H178" s="52">
        <v>0</v>
      </c>
      <c r="I178" s="49">
        <v>0</v>
      </c>
    </row>
    <row r="179" spans="1:9" ht="30" customHeight="1" x14ac:dyDescent="0.3">
      <c r="A179" s="40" t="s">
        <v>202</v>
      </c>
      <c r="B179" s="52">
        <v>0</v>
      </c>
      <c r="C179" s="49">
        <v>0</v>
      </c>
      <c r="D179" s="52">
        <v>0</v>
      </c>
      <c r="E179" s="49">
        <v>0</v>
      </c>
      <c r="F179" s="52">
        <v>0</v>
      </c>
      <c r="G179" s="49">
        <v>0</v>
      </c>
      <c r="H179" s="52">
        <v>427.13073851609812</v>
      </c>
      <c r="I179" s="49">
        <v>345693.28325163381</v>
      </c>
    </row>
    <row r="180" spans="1:9" ht="30" customHeight="1" x14ac:dyDescent="0.3">
      <c r="A180" s="2" t="s">
        <v>265</v>
      </c>
      <c r="B180" s="52"/>
      <c r="C180" s="49"/>
      <c r="D180" s="52"/>
      <c r="E180" s="49"/>
      <c r="F180" s="52"/>
      <c r="G180" s="49"/>
      <c r="H180" s="52"/>
      <c r="I180" s="49"/>
    </row>
    <row r="181" spans="1:9" ht="30" customHeight="1" x14ac:dyDescent="0.3">
      <c r="A181" s="20" t="s">
        <v>30</v>
      </c>
      <c r="B181" s="52"/>
      <c r="C181" s="49"/>
      <c r="D181" s="52"/>
      <c r="E181" s="49"/>
      <c r="F181" s="52"/>
      <c r="G181" s="49"/>
      <c r="H181" s="52"/>
      <c r="I181" s="49"/>
    </row>
    <row r="182" spans="1:9" ht="30" customHeight="1" x14ac:dyDescent="0.3">
      <c r="A182" s="40" t="s">
        <v>200</v>
      </c>
      <c r="B182" s="52">
        <v>0</v>
      </c>
      <c r="C182" s="49">
        <v>0</v>
      </c>
      <c r="D182" s="52">
        <v>100</v>
      </c>
      <c r="E182" s="49">
        <v>336612.17330999998</v>
      </c>
      <c r="F182" s="52">
        <v>213.89867200000009</v>
      </c>
      <c r="G182" s="49">
        <v>343277.42371769447</v>
      </c>
      <c r="H182" s="52">
        <v>268.22582699996639</v>
      </c>
      <c r="I182" s="49">
        <v>346456.60118881043</v>
      </c>
    </row>
    <row r="183" spans="1:9" ht="30" customHeight="1" x14ac:dyDescent="0.3">
      <c r="A183" s="40" t="s">
        <v>203</v>
      </c>
      <c r="B183" s="52">
        <v>0</v>
      </c>
      <c r="C183" s="49">
        <v>0</v>
      </c>
      <c r="D183" s="52">
        <v>0</v>
      </c>
      <c r="E183" s="49">
        <v>435919.92599999998</v>
      </c>
      <c r="F183" s="52">
        <v>121.61033651612919</v>
      </c>
      <c r="G183" s="49">
        <v>445299.03741987498</v>
      </c>
      <c r="H183" s="52">
        <v>97.044939999975099</v>
      </c>
      <c r="I183" s="49">
        <v>443404.44854199741</v>
      </c>
    </row>
    <row r="184" spans="1:9" ht="30" customHeight="1" x14ac:dyDescent="0.3">
      <c r="A184" s="40" t="s">
        <v>204</v>
      </c>
      <c r="B184" s="52">
        <v>0</v>
      </c>
      <c r="C184" s="49">
        <v>0</v>
      </c>
      <c r="D184" s="52">
        <v>0</v>
      </c>
      <c r="E184" s="49">
        <v>0</v>
      </c>
      <c r="F184" s="52">
        <v>0</v>
      </c>
      <c r="G184" s="49">
        <v>0</v>
      </c>
      <c r="H184" s="52">
        <v>88.270519999966268</v>
      </c>
      <c r="I184" s="49">
        <v>492802.57901431981</v>
      </c>
    </row>
    <row r="185" spans="1:9" ht="30" customHeight="1" x14ac:dyDescent="0.3">
      <c r="A185" s="20" t="s">
        <v>198</v>
      </c>
      <c r="B185" s="52"/>
      <c r="C185" s="49"/>
      <c r="D185" s="52"/>
      <c r="E185" s="49"/>
      <c r="F185" s="52"/>
      <c r="G185" s="49"/>
      <c r="H185" s="52"/>
      <c r="I185" s="49"/>
    </row>
    <row r="186" spans="1:9" ht="30" customHeight="1" x14ac:dyDescent="0.3">
      <c r="A186" s="40" t="s">
        <v>199</v>
      </c>
      <c r="B186" s="52">
        <v>0</v>
      </c>
      <c r="C186" s="49">
        <v>0</v>
      </c>
      <c r="D186" s="52">
        <v>0</v>
      </c>
      <c r="E186" s="49">
        <v>0</v>
      </c>
      <c r="F186" s="52">
        <v>0</v>
      </c>
      <c r="G186" s="49">
        <v>0</v>
      </c>
      <c r="H186" s="52">
        <v>191.2012809999766</v>
      </c>
      <c r="I186" s="49">
        <v>495650.31425915612</v>
      </c>
    </row>
    <row r="187" spans="1:9" ht="30" customHeight="1" x14ac:dyDescent="0.3">
      <c r="A187" s="40" t="s">
        <v>201</v>
      </c>
      <c r="B187" s="52">
        <v>0</v>
      </c>
      <c r="C187" s="49">
        <v>0</v>
      </c>
      <c r="D187" s="52">
        <v>0</v>
      </c>
      <c r="E187" s="49">
        <v>0</v>
      </c>
      <c r="F187" s="52">
        <v>0</v>
      </c>
      <c r="G187" s="49">
        <v>0</v>
      </c>
      <c r="H187" s="52">
        <v>0</v>
      </c>
      <c r="I187" s="49">
        <v>0</v>
      </c>
    </row>
    <row r="188" spans="1:9" ht="30" customHeight="1" x14ac:dyDescent="0.3">
      <c r="A188" s="40" t="s">
        <v>202</v>
      </c>
      <c r="B188" s="52">
        <v>0</v>
      </c>
      <c r="C188" s="49">
        <v>0</v>
      </c>
      <c r="D188" s="52">
        <v>182.82600586687181</v>
      </c>
      <c r="E188" s="49">
        <v>338193.19226030819</v>
      </c>
      <c r="F188" s="52">
        <v>189.91807731523809</v>
      </c>
      <c r="G188" s="49">
        <v>338410.91698713991</v>
      </c>
      <c r="H188" s="52">
        <v>424.99542638708482</v>
      </c>
      <c r="I188" s="49">
        <v>345627.72973128728</v>
      </c>
    </row>
    <row r="189" spans="1:9" ht="30" customHeight="1" x14ac:dyDescent="0.3"/>
    <row r="190" spans="1:9" ht="30" customHeight="1" x14ac:dyDescent="0.3"/>
    <row r="191" spans="1:9" ht="30" customHeight="1" x14ac:dyDescent="0.3"/>
    <row r="192" spans="1:9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</sheetData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D1A2-7A19-4DB4-BA26-40B1DA96D8E7}">
  <sheetPr>
    <tabColor theme="8" tint="0.79998168889431442"/>
  </sheetPr>
  <dimension ref="A1:AA35"/>
  <sheetViews>
    <sheetView zoomScale="66" zoomScaleNormal="66" workbookViewId="0">
      <selection activeCell="M23" sqref="M23"/>
    </sheetView>
  </sheetViews>
  <sheetFormatPr defaultRowHeight="14.4" x14ac:dyDescent="0.3"/>
  <cols>
    <col min="1" max="1" width="44" bestFit="1" customWidth="1"/>
    <col min="2" max="2" width="59" bestFit="1" customWidth="1"/>
    <col min="3" max="3" width="16.44140625" bestFit="1" customWidth="1"/>
    <col min="4" max="4" width="10" bestFit="1" customWidth="1"/>
    <col min="5" max="6" width="80.88671875" bestFit="1" customWidth="1"/>
    <col min="7" max="7" width="28.5546875" bestFit="1" customWidth="1"/>
    <col min="8" max="8" width="35" bestFit="1" customWidth="1"/>
    <col min="9" max="9" width="28.109375" bestFit="1" customWidth="1"/>
    <col min="10" max="10" width="28.5546875" bestFit="1" customWidth="1"/>
    <col min="11" max="11" width="34.44140625" bestFit="1" customWidth="1"/>
    <col min="12" max="12" width="35.44140625" bestFit="1" customWidth="1"/>
    <col min="13" max="13" width="18" bestFit="1" customWidth="1"/>
    <col min="14" max="14" width="30.21875" bestFit="1" customWidth="1"/>
    <col min="15" max="15" width="36.44140625" bestFit="1" customWidth="1"/>
    <col min="16" max="16" width="43.5546875" bestFit="1" customWidth="1"/>
    <col min="17" max="17" width="40.88671875" bestFit="1" customWidth="1"/>
    <col min="18" max="18" width="19.44140625" bestFit="1" customWidth="1"/>
    <col min="19" max="19" width="29.77734375" bestFit="1" customWidth="1"/>
    <col min="20" max="20" width="30.21875" bestFit="1" customWidth="1"/>
    <col min="21" max="21" width="36" bestFit="1" customWidth="1"/>
    <col min="22" max="22" width="26.6640625" bestFit="1" customWidth="1"/>
    <col min="23" max="23" width="27.21875" bestFit="1" customWidth="1"/>
    <col min="24" max="24" width="32.88671875" bestFit="1" customWidth="1"/>
    <col min="25" max="25" width="23.33203125" bestFit="1" customWidth="1"/>
    <col min="26" max="26" width="25.21875" bestFit="1" customWidth="1"/>
    <col min="27" max="27" width="12.44140625" bestFit="1" customWidth="1"/>
  </cols>
  <sheetData>
    <row r="1" spans="1:27" x14ac:dyDescent="0.3">
      <c r="A1" t="s">
        <v>7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43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</row>
    <row r="2" spans="1:27" x14ac:dyDescent="0.3">
      <c r="A2" s="38" t="s">
        <v>318</v>
      </c>
      <c r="B2" s="38" t="s">
        <v>180</v>
      </c>
      <c r="C2" s="38" t="s">
        <v>26</v>
      </c>
      <c r="E2" s="38" t="s">
        <v>210</v>
      </c>
      <c r="F2" s="38" t="s">
        <v>210</v>
      </c>
      <c r="M2">
        <v>20</v>
      </c>
      <c r="R2" s="38" t="s">
        <v>45</v>
      </c>
      <c r="T2">
        <v>100</v>
      </c>
      <c r="W2">
        <v>100</v>
      </c>
      <c r="Y2" s="38" t="s">
        <v>45</v>
      </c>
      <c r="Z2" s="38" t="s">
        <v>45</v>
      </c>
    </row>
    <row r="3" spans="1:27" x14ac:dyDescent="0.3">
      <c r="A3" s="38" t="s">
        <v>318</v>
      </c>
      <c r="B3" s="38" t="s">
        <v>181</v>
      </c>
      <c r="C3" s="38" t="s">
        <v>211</v>
      </c>
      <c r="E3" s="38" t="s">
        <v>212</v>
      </c>
      <c r="F3" s="38" t="s">
        <v>212</v>
      </c>
      <c r="G3">
        <v>269000</v>
      </c>
      <c r="H3">
        <v>860</v>
      </c>
      <c r="K3">
        <v>9.17</v>
      </c>
      <c r="M3">
        <v>18</v>
      </c>
      <c r="R3" s="38" t="s">
        <v>45</v>
      </c>
      <c r="T3">
        <v>100</v>
      </c>
      <c r="W3">
        <v>100</v>
      </c>
      <c r="Y3" s="38" t="s">
        <v>45</v>
      </c>
      <c r="Z3" s="38" t="s">
        <v>45</v>
      </c>
    </row>
    <row r="4" spans="1:27" x14ac:dyDescent="0.3">
      <c r="A4" s="38" t="s">
        <v>318</v>
      </c>
      <c r="B4" s="38" t="s">
        <v>182</v>
      </c>
      <c r="C4" s="38" t="s">
        <v>211</v>
      </c>
      <c r="E4" s="38" t="s">
        <v>213</v>
      </c>
      <c r="F4" s="38" t="s">
        <v>213</v>
      </c>
      <c r="G4">
        <v>151580</v>
      </c>
      <c r="H4">
        <v>1600</v>
      </c>
      <c r="M4">
        <v>20</v>
      </c>
      <c r="R4" s="38" t="s">
        <v>45</v>
      </c>
      <c r="T4">
        <v>100</v>
      </c>
      <c r="W4">
        <v>100</v>
      </c>
      <c r="Y4" s="38" t="s">
        <v>45</v>
      </c>
      <c r="Z4" s="38" t="s">
        <v>45</v>
      </c>
    </row>
    <row r="5" spans="1:27" x14ac:dyDescent="0.3">
      <c r="A5" s="38" t="s">
        <v>318</v>
      </c>
      <c r="B5" s="38" t="s">
        <v>183</v>
      </c>
      <c r="C5" s="38" t="s">
        <v>211</v>
      </c>
      <c r="E5" s="38" t="s">
        <v>214</v>
      </c>
      <c r="F5" s="38" t="s">
        <v>214</v>
      </c>
      <c r="G5">
        <v>30000</v>
      </c>
      <c r="H5">
        <v>1E-3</v>
      </c>
      <c r="M5">
        <v>15</v>
      </c>
      <c r="R5" s="38" t="s">
        <v>45</v>
      </c>
      <c r="T5">
        <v>100</v>
      </c>
      <c r="W5">
        <v>100</v>
      </c>
      <c r="Y5" s="38" t="s">
        <v>45</v>
      </c>
      <c r="Z5" s="38" t="s">
        <v>45</v>
      </c>
    </row>
    <row r="6" spans="1:27" x14ac:dyDescent="0.3">
      <c r="A6" s="38" t="s">
        <v>318</v>
      </c>
      <c r="B6" s="38" t="s">
        <v>184</v>
      </c>
      <c r="C6" s="38" t="s">
        <v>211</v>
      </c>
      <c r="E6" s="38" t="s">
        <v>215</v>
      </c>
      <c r="F6" s="38" t="s">
        <v>215</v>
      </c>
      <c r="M6">
        <v>1</v>
      </c>
      <c r="R6" s="38" t="s">
        <v>45</v>
      </c>
      <c r="T6">
        <v>100</v>
      </c>
      <c r="W6">
        <v>100</v>
      </c>
      <c r="Y6" s="38" t="s">
        <v>45</v>
      </c>
      <c r="Z6" s="38" t="s">
        <v>45</v>
      </c>
    </row>
    <row r="7" spans="1:27" x14ac:dyDescent="0.3">
      <c r="A7" s="38" t="s">
        <v>318</v>
      </c>
      <c r="B7" s="38" t="s">
        <v>185</v>
      </c>
      <c r="C7" s="38" t="s">
        <v>216</v>
      </c>
      <c r="E7" s="38" t="s">
        <v>217</v>
      </c>
      <c r="F7" s="38" t="s">
        <v>217</v>
      </c>
      <c r="M7">
        <v>1</v>
      </c>
      <c r="R7" s="38" t="s">
        <v>45</v>
      </c>
      <c r="T7">
        <v>100</v>
      </c>
      <c r="W7">
        <v>100</v>
      </c>
      <c r="Y7" s="38" t="s">
        <v>45</v>
      </c>
      <c r="Z7" s="38" t="s">
        <v>45</v>
      </c>
    </row>
    <row r="8" spans="1:27" x14ac:dyDescent="0.3">
      <c r="A8" s="38" t="s">
        <v>318</v>
      </c>
      <c r="B8" s="38" t="s">
        <v>186</v>
      </c>
      <c r="C8" s="38" t="s">
        <v>174</v>
      </c>
      <c r="E8" s="38" t="s">
        <v>218</v>
      </c>
      <c r="F8" s="38" t="s">
        <v>218</v>
      </c>
      <c r="G8">
        <v>30000</v>
      </c>
      <c r="H8">
        <v>1</v>
      </c>
      <c r="M8">
        <v>20</v>
      </c>
      <c r="R8" s="38" t="s">
        <v>45</v>
      </c>
      <c r="T8">
        <v>100</v>
      </c>
      <c r="W8">
        <v>100</v>
      </c>
      <c r="Y8" s="38" t="s">
        <v>45</v>
      </c>
      <c r="Z8" s="38" t="s">
        <v>45</v>
      </c>
    </row>
    <row r="9" spans="1:27" x14ac:dyDescent="0.3">
      <c r="A9" s="38" t="s">
        <v>318</v>
      </c>
      <c r="B9" s="38" t="s">
        <v>187</v>
      </c>
      <c r="C9" s="38" t="s">
        <v>211</v>
      </c>
      <c r="E9" s="38" t="s">
        <v>219</v>
      </c>
      <c r="F9" s="38" t="s">
        <v>219</v>
      </c>
      <c r="M9">
        <v>1</v>
      </c>
      <c r="R9" s="38" t="s">
        <v>45</v>
      </c>
      <c r="T9">
        <v>100</v>
      </c>
      <c r="W9">
        <v>100</v>
      </c>
      <c r="Y9" s="38" t="s">
        <v>45</v>
      </c>
      <c r="Z9" s="38" t="s">
        <v>46</v>
      </c>
    </row>
    <row r="10" spans="1:27" x14ac:dyDescent="0.3">
      <c r="A10" s="38" t="s">
        <v>318</v>
      </c>
      <c r="B10" s="38" t="s">
        <v>188</v>
      </c>
      <c r="C10" s="38" t="s">
        <v>174</v>
      </c>
      <c r="E10" s="38" t="s">
        <v>220</v>
      </c>
      <c r="F10" s="38" t="s">
        <v>220</v>
      </c>
      <c r="G10">
        <v>37148</v>
      </c>
      <c r="H10">
        <v>503.98</v>
      </c>
      <c r="I10">
        <v>802.65</v>
      </c>
      <c r="K10">
        <v>1.3265</v>
      </c>
      <c r="M10">
        <v>20</v>
      </c>
      <c r="R10" s="38" t="s">
        <v>45</v>
      </c>
      <c r="T10">
        <v>100</v>
      </c>
      <c r="W10">
        <v>100</v>
      </c>
      <c r="Y10" s="38" t="s">
        <v>45</v>
      </c>
      <c r="Z10" s="38" t="s">
        <v>45</v>
      </c>
    </row>
    <row r="11" spans="1:27" x14ac:dyDescent="0.3">
      <c r="A11" s="38" t="s">
        <v>318</v>
      </c>
      <c r="B11" s="38" t="s">
        <v>189</v>
      </c>
      <c r="C11" s="38" t="s">
        <v>216</v>
      </c>
      <c r="E11" s="38" t="s">
        <v>221</v>
      </c>
      <c r="F11" s="38" t="s">
        <v>221</v>
      </c>
      <c r="H11">
        <v>908</v>
      </c>
      <c r="M11">
        <v>18</v>
      </c>
      <c r="R11" s="38" t="s">
        <v>45</v>
      </c>
      <c r="T11">
        <v>100</v>
      </c>
      <c r="W11">
        <v>100</v>
      </c>
      <c r="Y11" s="38" t="s">
        <v>45</v>
      </c>
      <c r="Z11" s="38" t="s">
        <v>45</v>
      </c>
    </row>
    <row r="12" spans="1:27" x14ac:dyDescent="0.3">
      <c r="A12" s="38" t="s">
        <v>318</v>
      </c>
      <c r="B12" s="38" t="s">
        <v>190</v>
      </c>
      <c r="C12" s="38" t="s">
        <v>216</v>
      </c>
      <c r="E12" s="38" t="s">
        <v>222</v>
      </c>
      <c r="F12" s="38" t="s">
        <v>222</v>
      </c>
      <c r="H12">
        <v>100</v>
      </c>
      <c r="M12">
        <v>20</v>
      </c>
      <c r="R12" s="38" t="s">
        <v>45</v>
      </c>
      <c r="T12">
        <v>100</v>
      </c>
      <c r="W12">
        <v>100</v>
      </c>
      <c r="Y12" s="38" t="s">
        <v>45</v>
      </c>
      <c r="Z12" s="38" t="s">
        <v>45</v>
      </c>
    </row>
    <row r="13" spans="1:27" x14ac:dyDescent="0.3">
      <c r="A13" s="38" t="s">
        <v>318</v>
      </c>
      <c r="B13" s="38" t="s">
        <v>191</v>
      </c>
      <c r="C13" s="38" t="s">
        <v>211</v>
      </c>
      <c r="E13" s="38" t="s">
        <v>223</v>
      </c>
      <c r="F13" s="38" t="s">
        <v>223</v>
      </c>
      <c r="H13">
        <v>755</v>
      </c>
      <c r="K13">
        <v>9.1</v>
      </c>
      <c r="M13">
        <v>20</v>
      </c>
      <c r="R13" s="38" t="s">
        <v>45</v>
      </c>
      <c r="T13">
        <v>100</v>
      </c>
      <c r="W13">
        <v>100</v>
      </c>
      <c r="Y13" s="38" t="s">
        <v>45</v>
      </c>
      <c r="Z13" s="38" t="s">
        <v>45</v>
      </c>
    </row>
    <row r="14" spans="1:27" x14ac:dyDescent="0.3">
      <c r="A14" s="38" t="s">
        <v>318</v>
      </c>
      <c r="B14" s="38" t="s">
        <v>192</v>
      </c>
      <c r="C14" s="38" t="s">
        <v>174</v>
      </c>
      <c r="E14" s="38" t="s">
        <v>224</v>
      </c>
      <c r="F14" s="38" t="s">
        <v>224</v>
      </c>
      <c r="G14">
        <v>28396</v>
      </c>
      <c r="H14">
        <v>723.54</v>
      </c>
      <c r="I14">
        <v>488.85</v>
      </c>
      <c r="K14">
        <v>3.6076000000000001</v>
      </c>
      <c r="M14">
        <v>20</v>
      </c>
      <c r="R14" s="38" t="s">
        <v>45</v>
      </c>
      <c r="T14">
        <v>100</v>
      </c>
      <c r="W14">
        <v>100</v>
      </c>
      <c r="Y14" s="38" t="s">
        <v>45</v>
      </c>
      <c r="Z14" s="38" t="s">
        <v>45</v>
      </c>
    </row>
    <row r="15" spans="1:27" x14ac:dyDescent="0.3">
      <c r="A15" s="38" t="s">
        <v>318</v>
      </c>
      <c r="B15" s="38" t="s">
        <v>193</v>
      </c>
      <c r="C15" s="38" t="s">
        <v>211</v>
      </c>
      <c r="E15" s="38" t="s">
        <v>225</v>
      </c>
      <c r="F15" s="38" t="s">
        <v>225</v>
      </c>
      <c r="G15">
        <v>1250</v>
      </c>
      <c r="H15">
        <v>900</v>
      </c>
      <c r="L15">
        <v>0</v>
      </c>
      <c r="M15">
        <v>30</v>
      </c>
      <c r="R15" s="38" t="s">
        <v>45</v>
      </c>
      <c r="T15">
        <v>100</v>
      </c>
      <c r="W15">
        <v>100</v>
      </c>
      <c r="Y15" s="38" t="s">
        <v>45</v>
      </c>
      <c r="Z15" s="38" t="s">
        <v>45</v>
      </c>
    </row>
    <row r="16" spans="1:27" x14ac:dyDescent="0.3">
      <c r="A16" s="38" t="s">
        <v>318</v>
      </c>
      <c r="B16" s="38" t="s">
        <v>194</v>
      </c>
      <c r="C16" s="38" t="s">
        <v>211</v>
      </c>
      <c r="E16" s="38" t="s">
        <v>226</v>
      </c>
      <c r="F16" s="38" t="s">
        <v>226</v>
      </c>
      <c r="H16">
        <v>900</v>
      </c>
      <c r="L16">
        <v>0</v>
      </c>
      <c r="M16">
        <v>30</v>
      </c>
      <c r="R16" s="38" t="s">
        <v>45</v>
      </c>
      <c r="T16">
        <v>100</v>
      </c>
      <c r="W16">
        <v>100</v>
      </c>
      <c r="Y16" s="38" t="s">
        <v>45</v>
      </c>
      <c r="Z16" s="38" t="s">
        <v>45</v>
      </c>
    </row>
    <row r="17" spans="1:26" x14ac:dyDescent="0.3">
      <c r="A17" s="38" t="s">
        <v>318</v>
      </c>
      <c r="B17" s="38" t="s">
        <v>195</v>
      </c>
      <c r="C17" s="38" t="s">
        <v>174</v>
      </c>
      <c r="E17" s="38" t="s">
        <v>227</v>
      </c>
      <c r="F17" s="38" t="s">
        <v>227</v>
      </c>
      <c r="H17">
        <v>100</v>
      </c>
      <c r="M17">
        <v>20</v>
      </c>
      <c r="R17" s="38" t="s">
        <v>45</v>
      </c>
      <c r="T17">
        <v>100</v>
      </c>
      <c r="W17">
        <v>100</v>
      </c>
      <c r="Y17" s="38" t="s">
        <v>45</v>
      </c>
      <c r="Z17" s="38" t="s">
        <v>45</v>
      </c>
    </row>
    <row r="18" spans="1:26" x14ac:dyDescent="0.3">
      <c r="A18" s="38" t="s">
        <v>318</v>
      </c>
      <c r="B18" s="38" t="s">
        <v>196</v>
      </c>
      <c r="C18" s="38" t="s">
        <v>211</v>
      </c>
      <c r="E18" s="38" t="s">
        <v>228</v>
      </c>
      <c r="F18" s="38" t="s">
        <v>228</v>
      </c>
      <c r="G18">
        <v>30000</v>
      </c>
      <c r="H18">
        <v>1E-3</v>
      </c>
      <c r="M18">
        <v>15</v>
      </c>
      <c r="R18" s="38" t="s">
        <v>45</v>
      </c>
      <c r="T18">
        <v>100</v>
      </c>
      <c r="W18">
        <v>100</v>
      </c>
      <c r="Y18" s="38" t="s">
        <v>45</v>
      </c>
      <c r="Z18" s="38" t="s">
        <v>45</v>
      </c>
    </row>
    <row r="19" spans="1:26" x14ac:dyDescent="0.3">
      <c r="A19" s="38" t="s">
        <v>319</v>
      </c>
      <c r="B19" s="38" t="s">
        <v>180</v>
      </c>
      <c r="C19" s="38" t="s">
        <v>26</v>
      </c>
      <c r="E19" s="38" t="s">
        <v>210</v>
      </c>
      <c r="F19" s="38" t="s">
        <v>210</v>
      </c>
      <c r="M19">
        <v>20</v>
      </c>
      <c r="R19" s="38" t="s">
        <v>45</v>
      </c>
      <c r="T19">
        <v>100</v>
      </c>
      <c r="W19">
        <v>100</v>
      </c>
      <c r="Y19" s="38" t="s">
        <v>45</v>
      </c>
      <c r="Z19" s="38" t="s">
        <v>45</v>
      </c>
    </row>
    <row r="20" spans="1:26" x14ac:dyDescent="0.3">
      <c r="A20" s="38" t="s">
        <v>319</v>
      </c>
      <c r="B20" s="38" t="s">
        <v>181</v>
      </c>
      <c r="C20" s="38" t="s">
        <v>211</v>
      </c>
      <c r="E20" s="38" t="s">
        <v>212</v>
      </c>
      <c r="F20" s="38" t="s">
        <v>212</v>
      </c>
      <c r="G20">
        <v>269000</v>
      </c>
      <c r="H20">
        <v>860</v>
      </c>
      <c r="K20">
        <v>9.17</v>
      </c>
      <c r="M20">
        <v>18</v>
      </c>
      <c r="R20" s="38" t="s">
        <v>45</v>
      </c>
      <c r="T20">
        <v>100</v>
      </c>
      <c r="W20">
        <v>100</v>
      </c>
      <c r="Y20" s="38" t="s">
        <v>45</v>
      </c>
      <c r="Z20" s="38" t="s">
        <v>45</v>
      </c>
    </row>
    <row r="21" spans="1:26" x14ac:dyDescent="0.3">
      <c r="A21" s="38" t="s">
        <v>319</v>
      </c>
      <c r="B21" s="38" t="s">
        <v>182</v>
      </c>
      <c r="C21" s="38" t="s">
        <v>211</v>
      </c>
      <c r="E21" s="38" t="s">
        <v>213</v>
      </c>
      <c r="F21" s="38" t="s">
        <v>213</v>
      </c>
      <c r="G21">
        <v>151580</v>
      </c>
      <c r="H21">
        <v>1600</v>
      </c>
      <c r="M21">
        <v>20</v>
      </c>
      <c r="R21" s="38" t="s">
        <v>45</v>
      </c>
      <c r="T21">
        <v>100</v>
      </c>
      <c r="W21">
        <v>100</v>
      </c>
      <c r="Y21" s="38" t="s">
        <v>45</v>
      </c>
      <c r="Z21" s="38" t="s">
        <v>45</v>
      </c>
    </row>
    <row r="22" spans="1:26" x14ac:dyDescent="0.3">
      <c r="A22" s="38" t="s">
        <v>319</v>
      </c>
      <c r="B22" s="38" t="s">
        <v>183</v>
      </c>
      <c r="C22" s="38" t="s">
        <v>211</v>
      </c>
      <c r="E22" s="38" t="s">
        <v>214</v>
      </c>
      <c r="F22" s="38" t="s">
        <v>214</v>
      </c>
      <c r="G22">
        <v>30000</v>
      </c>
      <c r="H22">
        <v>1E-3</v>
      </c>
      <c r="M22">
        <v>15</v>
      </c>
      <c r="R22" s="38" t="s">
        <v>45</v>
      </c>
      <c r="T22">
        <v>100</v>
      </c>
      <c r="W22">
        <v>100</v>
      </c>
      <c r="Y22" s="38" t="s">
        <v>45</v>
      </c>
      <c r="Z22" s="38" t="s">
        <v>45</v>
      </c>
    </row>
    <row r="23" spans="1:26" x14ac:dyDescent="0.3">
      <c r="A23" s="38" t="s">
        <v>319</v>
      </c>
      <c r="B23" s="38" t="s">
        <v>184</v>
      </c>
      <c r="C23" s="38" t="s">
        <v>211</v>
      </c>
      <c r="E23" s="38" t="s">
        <v>215</v>
      </c>
      <c r="F23" s="38" t="s">
        <v>215</v>
      </c>
      <c r="M23">
        <v>1</v>
      </c>
      <c r="R23" s="38" t="s">
        <v>45</v>
      </c>
      <c r="T23">
        <v>100</v>
      </c>
      <c r="W23">
        <v>100</v>
      </c>
      <c r="Y23" s="38" t="s">
        <v>45</v>
      </c>
      <c r="Z23" s="38" t="s">
        <v>45</v>
      </c>
    </row>
    <row r="24" spans="1:26" x14ac:dyDescent="0.3">
      <c r="A24" s="38" t="s">
        <v>319</v>
      </c>
      <c r="B24" s="38" t="s">
        <v>185</v>
      </c>
      <c r="C24" s="38" t="s">
        <v>216</v>
      </c>
      <c r="E24" s="38" t="s">
        <v>217</v>
      </c>
      <c r="F24" s="38" t="s">
        <v>217</v>
      </c>
      <c r="M24">
        <v>1</v>
      </c>
      <c r="R24" s="38" t="s">
        <v>45</v>
      </c>
      <c r="T24">
        <v>100</v>
      </c>
      <c r="W24">
        <v>100</v>
      </c>
      <c r="Y24" s="38" t="s">
        <v>45</v>
      </c>
      <c r="Z24" s="38" t="s">
        <v>45</v>
      </c>
    </row>
    <row r="25" spans="1:26" x14ac:dyDescent="0.3">
      <c r="A25" s="38" t="s">
        <v>319</v>
      </c>
      <c r="B25" s="38" t="s">
        <v>186</v>
      </c>
      <c r="C25" s="38" t="s">
        <v>174</v>
      </c>
      <c r="E25" s="38" t="s">
        <v>218</v>
      </c>
      <c r="F25" s="38" t="s">
        <v>218</v>
      </c>
      <c r="G25">
        <v>30000</v>
      </c>
      <c r="H25">
        <v>1</v>
      </c>
      <c r="M25">
        <v>20</v>
      </c>
      <c r="R25" s="38" t="s">
        <v>45</v>
      </c>
      <c r="T25">
        <v>100</v>
      </c>
      <c r="W25">
        <v>100</v>
      </c>
      <c r="Y25" s="38" t="s">
        <v>45</v>
      </c>
      <c r="Z25" s="38" t="s">
        <v>45</v>
      </c>
    </row>
    <row r="26" spans="1:26" x14ac:dyDescent="0.3">
      <c r="A26" s="38" t="s">
        <v>319</v>
      </c>
      <c r="B26" s="38" t="s">
        <v>187</v>
      </c>
      <c r="C26" s="38" t="s">
        <v>211</v>
      </c>
      <c r="E26" s="38" t="s">
        <v>219</v>
      </c>
      <c r="F26" s="38" t="s">
        <v>219</v>
      </c>
      <c r="M26">
        <v>1</v>
      </c>
      <c r="R26" s="38" t="s">
        <v>45</v>
      </c>
      <c r="T26">
        <v>100</v>
      </c>
      <c r="W26">
        <v>100</v>
      </c>
      <c r="Y26" s="38" t="s">
        <v>45</v>
      </c>
      <c r="Z26" s="38" t="s">
        <v>46</v>
      </c>
    </row>
    <row r="27" spans="1:26" x14ac:dyDescent="0.3">
      <c r="A27" s="38" t="s">
        <v>319</v>
      </c>
      <c r="B27" s="38" t="s">
        <v>188</v>
      </c>
      <c r="C27" s="38" t="s">
        <v>174</v>
      </c>
      <c r="E27" s="38" t="s">
        <v>220</v>
      </c>
      <c r="F27" s="38" t="s">
        <v>220</v>
      </c>
      <c r="G27">
        <v>37148</v>
      </c>
      <c r="H27">
        <v>503.98</v>
      </c>
      <c r="I27">
        <v>802.65</v>
      </c>
      <c r="K27">
        <v>1.3265</v>
      </c>
      <c r="M27">
        <v>20</v>
      </c>
      <c r="R27" s="38" t="s">
        <v>45</v>
      </c>
      <c r="T27">
        <v>100</v>
      </c>
      <c r="W27">
        <v>100</v>
      </c>
      <c r="Y27" s="38" t="s">
        <v>45</v>
      </c>
      <c r="Z27" s="38" t="s">
        <v>45</v>
      </c>
    </row>
    <row r="28" spans="1:26" x14ac:dyDescent="0.3">
      <c r="A28" s="38" t="s">
        <v>319</v>
      </c>
      <c r="B28" s="38" t="s">
        <v>189</v>
      </c>
      <c r="C28" s="38" t="s">
        <v>216</v>
      </c>
      <c r="E28" s="38" t="s">
        <v>221</v>
      </c>
      <c r="F28" s="38" t="s">
        <v>221</v>
      </c>
      <c r="H28">
        <v>908</v>
      </c>
      <c r="M28">
        <v>18</v>
      </c>
      <c r="R28" s="38" t="s">
        <v>45</v>
      </c>
      <c r="T28">
        <v>100</v>
      </c>
      <c r="W28">
        <v>100</v>
      </c>
      <c r="Y28" s="38" t="s">
        <v>45</v>
      </c>
      <c r="Z28" s="38" t="s">
        <v>45</v>
      </c>
    </row>
    <row r="29" spans="1:26" x14ac:dyDescent="0.3">
      <c r="A29" s="38" t="s">
        <v>319</v>
      </c>
      <c r="B29" s="38" t="s">
        <v>190</v>
      </c>
      <c r="C29" s="38" t="s">
        <v>216</v>
      </c>
      <c r="E29" s="38" t="s">
        <v>222</v>
      </c>
      <c r="F29" s="38" t="s">
        <v>222</v>
      </c>
      <c r="H29">
        <v>100</v>
      </c>
      <c r="M29">
        <v>20</v>
      </c>
      <c r="R29" s="38" t="s">
        <v>45</v>
      </c>
      <c r="T29">
        <v>100</v>
      </c>
      <c r="W29">
        <v>100</v>
      </c>
      <c r="Y29" s="38" t="s">
        <v>45</v>
      </c>
      <c r="Z29" s="38" t="s">
        <v>45</v>
      </c>
    </row>
    <row r="30" spans="1:26" x14ac:dyDescent="0.3">
      <c r="A30" s="38" t="s">
        <v>319</v>
      </c>
      <c r="B30" s="38" t="s">
        <v>191</v>
      </c>
      <c r="C30" s="38" t="s">
        <v>211</v>
      </c>
      <c r="E30" s="38" t="s">
        <v>223</v>
      </c>
      <c r="F30" s="38" t="s">
        <v>223</v>
      </c>
      <c r="H30">
        <v>755</v>
      </c>
      <c r="K30">
        <v>9.1</v>
      </c>
      <c r="M30">
        <v>20</v>
      </c>
      <c r="R30" s="38" t="s">
        <v>45</v>
      </c>
      <c r="T30">
        <v>100</v>
      </c>
      <c r="W30">
        <v>100</v>
      </c>
      <c r="Y30" s="38" t="s">
        <v>45</v>
      </c>
      <c r="Z30" s="38" t="s">
        <v>45</v>
      </c>
    </row>
    <row r="31" spans="1:26" x14ac:dyDescent="0.3">
      <c r="A31" s="38" t="s">
        <v>319</v>
      </c>
      <c r="B31" s="38" t="s">
        <v>192</v>
      </c>
      <c r="C31" s="38" t="s">
        <v>174</v>
      </c>
      <c r="E31" s="38" t="s">
        <v>224</v>
      </c>
      <c r="F31" s="38" t="s">
        <v>224</v>
      </c>
      <c r="G31">
        <v>28396</v>
      </c>
      <c r="H31">
        <v>723.54</v>
      </c>
      <c r="I31">
        <v>488.85</v>
      </c>
      <c r="K31">
        <v>3.6076000000000001</v>
      </c>
      <c r="M31">
        <v>20</v>
      </c>
      <c r="R31" s="38" t="s">
        <v>45</v>
      </c>
      <c r="T31">
        <v>100</v>
      </c>
      <c r="W31">
        <v>100</v>
      </c>
      <c r="Y31" s="38" t="s">
        <v>45</v>
      </c>
      <c r="Z31" s="38" t="s">
        <v>45</v>
      </c>
    </row>
    <row r="32" spans="1:26" x14ac:dyDescent="0.3">
      <c r="A32" s="38" t="s">
        <v>319</v>
      </c>
      <c r="B32" s="38" t="s">
        <v>193</v>
      </c>
      <c r="C32" s="38" t="s">
        <v>211</v>
      </c>
      <c r="E32" s="38" t="s">
        <v>225</v>
      </c>
      <c r="F32" s="38" t="s">
        <v>225</v>
      </c>
      <c r="G32">
        <v>1250</v>
      </c>
      <c r="H32">
        <v>900</v>
      </c>
      <c r="L32">
        <v>0</v>
      </c>
      <c r="M32">
        <v>30</v>
      </c>
      <c r="R32" s="38" t="s">
        <v>45</v>
      </c>
      <c r="T32">
        <v>100</v>
      </c>
      <c r="W32">
        <v>100</v>
      </c>
      <c r="Y32" s="38" t="s">
        <v>45</v>
      </c>
      <c r="Z32" s="38" t="s">
        <v>45</v>
      </c>
    </row>
    <row r="33" spans="1:26" x14ac:dyDescent="0.3">
      <c r="A33" s="38" t="s">
        <v>319</v>
      </c>
      <c r="B33" s="38" t="s">
        <v>194</v>
      </c>
      <c r="C33" s="38" t="s">
        <v>211</v>
      </c>
      <c r="E33" s="38" t="s">
        <v>226</v>
      </c>
      <c r="F33" s="38" t="s">
        <v>226</v>
      </c>
      <c r="H33">
        <v>900</v>
      </c>
      <c r="L33">
        <v>0</v>
      </c>
      <c r="M33">
        <v>30</v>
      </c>
      <c r="R33" s="38" t="s">
        <v>45</v>
      </c>
      <c r="T33">
        <v>100</v>
      </c>
      <c r="W33">
        <v>100</v>
      </c>
      <c r="Y33" s="38" t="s">
        <v>45</v>
      </c>
      <c r="Z33" s="38" t="s">
        <v>45</v>
      </c>
    </row>
    <row r="34" spans="1:26" x14ac:dyDescent="0.3">
      <c r="A34" s="38" t="s">
        <v>319</v>
      </c>
      <c r="B34" s="38" t="s">
        <v>195</v>
      </c>
      <c r="C34" s="38" t="s">
        <v>174</v>
      </c>
      <c r="E34" s="38" t="s">
        <v>227</v>
      </c>
      <c r="F34" s="38" t="s">
        <v>227</v>
      </c>
      <c r="H34">
        <v>100</v>
      </c>
      <c r="M34">
        <v>20</v>
      </c>
      <c r="R34" s="38" t="s">
        <v>45</v>
      </c>
      <c r="T34">
        <v>100</v>
      </c>
      <c r="W34">
        <v>100</v>
      </c>
      <c r="Y34" s="38" t="s">
        <v>45</v>
      </c>
      <c r="Z34" s="38" t="s">
        <v>45</v>
      </c>
    </row>
    <row r="35" spans="1:26" x14ac:dyDescent="0.3">
      <c r="A35" s="38" t="s">
        <v>319</v>
      </c>
      <c r="B35" s="38" t="s">
        <v>196</v>
      </c>
      <c r="C35" s="38" t="s">
        <v>211</v>
      </c>
      <c r="E35" s="38" t="s">
        <v>228</v>
      </c>
      <c r="F35" s="38" t="s">
        <v>228</v>
      </c>
      <c r="G35">
        <v>30000</v>
      </c>
      <c r="H35">
        <v>1E-3</v>
      </c>
      <c r="M35">
        <v>15</v>
      </c>
      <c r="R35" s="38" t="s">
        <v>45</v>
      </c>
      <c r="T35">
        <v>100</v>
      </c>
      <c r="W35">
        <v>100</v>
      </c>
      <c r="Y35" s="38" t="s">
        <v>45</v>
      </c>
      <c r="Z35" s="38" t="s">
        <v>45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FF43-D5F1-4002-A1B3-5F2BD7BD4BED}">
  <sheetPr>
    <tabColor theme="8" tint="0.79998168889431442"/>
  </sheetPr>
  <dimension ref="A1:Q37"/>
  <sheetViews>
    <sheetView topLeftCell="N1" zoomScale="67" workbookViewId="0">
      <selection activeCell="R1" sqref="R1:W1048576"/>
    </sheetView>
  </sheetViews>
  <sheetFormatPr defaultRowHeight="14.4" x14ac:dyDescent="0.3"/>
  <cols>
    <col min="1" max="1" width="43.44140625" bestFit="1" customWidth="1"/>
    <col min="2" max="2" width="65.6640625" bestFit="1" customWidth="1"/>
    <col min="3" max="3" width="16" bestFit="1" customWidth="1"/>
    <col min="4" max="4" width="25.33203125" bestFit="1" customWidth="1"/>
    <col min="5" max="5" width="24.77734375" bestFit="1" customWidth="1"/>
    <col min="6" max="6" width="23.109375" bestFit="1" customWidth="1"/>
    <col min="7" max="7" width="79.21875" bestFit="1" customWidth="1"/>
    <col min="8" max="8" width="28.6640625" bestFit="1" customWidth="1"/>
    <col min="9" max="9" width="45.6640625" bestFit="1" customWidth="1"/>
    <col min="10" max="10" width="22" bestFit="1" customWidth="1"/>
    <col min="11" max="11" width="41.77734375" bestFit="1" customWidth="1"/>
    <col min="12" max="12" width="35.5546875" bestFit="1" customWidth="1"/>
    <col min="13" max="13" width="35.109375" bestFit="1" customWidth="1"/>
    <col min="14" max="14" width="34.88671875" bestFit="1" customWidth="1"/>
    <col min="15" max="15" width="27.44140625" bestFit="1" customWidth="1"/>
    <col min="16" max="16" width="23.77734375" bestFit="1" customWidth="1"/>
    <col min="17" max="17" width="29.44140625" bestFit="1" customWidth="1"/>
  </cols>
  <sheetData>
    <row r="1" spans="1:17" x14ac:dyDescent="0.3">
      <c r="A1" t="s">
        <v>7</v>
      </c>
      <c r="B1" t="s">
        <v>114</v>
      </c>
      <c r="C1" t="s">
        <v>38</v>
      </c>
      <c r="D1" t="s">
        <v>39</v>
      </c>
      <c r="E1" t="s">
        <v>40</v>
      </c>
      <c r="F1" t="s">
        <v>115</v>
      </c>
      <c r="G1" t="s">
        <v>116</v>
      </c>
      <c r="H1" t="s">
        <v>117</v>
      </c>
      <c r="I1" t="s">
        <v>118</v>
      </c>
      <c r="J1" t="s">
        <v>119</v>
      </c>
      <c r="K1" t="s">
        <v>120</v>
      </c>
      <c r="L1" t="s">
        <v>121</v>
      </c>
      <c r="M1" t="s">
        <v>122</v>
      </c>
      <c r="N1" t="s">
        <v>123</v>
      </c>
      <c r="O1" t="s">
        <v>124</v>
      </c>
      <c r="P1" t="s">
        <v>125</v>
      </c>
      <c r="Q1" t="s">
        <v>126</v>
      </c>
    </row>
    <row r="2" spans="1:17" x14ac:dyDescent="0.3">
      <c r="A2" s="38" t="s">
        <v>318</v>
      </c>
      <c r="B2" s="38" t="s">
        <v>210</v>
      </c>
      <c r="F2" s="38" t="s">
        <v>229</v>
      </c>
      <c r="G2" s="38" t="s">
        <v>230</v>
      </c>
      <c r="H2" s="38" t="s">
        <v>231</v>
      </c>
      <c r="I2" s="38" t="s">
        <v>232</v>
      </c>
      <c r="J2" s="38" t="s">
        <v>231</v>
      </c>
      <c r="K2" s="38" t="s">
        <v>233</v>
      </c>
      <c r="N2">
        <v>100</v>
      </c>
      <c r="P2">
        <v>0</v>
      </c>
      <c r="Q2" s="38" t="s">
        <v>46</v>
      </c>
    </row>
    <row r="3" spans="1:17" x14ac:dyDescent="0.3">
      <c r="A3" s="38" t="s">
        <v>318</v>
      </c>
      <c r="B3" s="38" t="s">
        <v>212</v>
      </c>
      <c r="F3" s="38" t="s">
        <v>234</v>
      </c>
      <c r="G3" s="38" t="s">
        <v>235</v>
      </c>
      <c r="H3" s="38" t="s">
        <v>236</v>
      </c>
      <c r="I3" s="38" t="s">
        <v>127</v>
      </c>
      <c r="J3" s="38" t="s">
        <v>236</v>
      </c>
      <c r="K3" s="38" t="s">
        <v>233</v>
      </c>
      <c r="N3">
        <v>100</v>
      </c>
      <c r="P3">
        <v>0</v>
      </c>
      <c r="Q3" s="38" t="s">
        <v>46</v>
      </c>
    </row>
    <row r="4" spans="1:17" x14ac:dyDescent="0.3">
      <c r="A4" s="38" t="s">
        <v>318</v>
      </c>
      <c r="B4" s="38" t="s">
        <v>213</v>
      </c>
      <c r="F4" s="38" t="s">
        <v>237</v>
      </c>
      <c r="G4" s="38" t="s">
        <v>238</v>
      </c>
      <c r="H4" s="38" t="s">
        <v>231</v>
      </c>
      <c r="I4" s="38" t="s">
        <v>239</v>
      </c>
      <c r="J4" s="38" t="s">
        <v>231</v>
      </c>
      <c r="K4" s="38" t="s">
        <v>233</v>
      </c>
      <c r="N4">
        <v>100</v>
      </c>
      <c r="P4">
        <v>0</v>
      </c>
      <c r="Q4" s="38" t="s">
        <v>46</v>
      </c>
    </row>
    <row r="5" spans="1:17" x14ac:dyDescent="0.3">
      <c r="A5" s="38" t="s">
        <v>318</v>
      </c>
      <c r="B5" s="38" t="s">
        <v>214</v>
      </c>
      <c r="F5" s="38" t="s">
        <v>209</v>
      </c>
      <c r="G5" s="38" t="s">
        <v>127</v>
      </c>
      <c r="H5" s="38" t="s">
        <v>236</v>
      </c>
      <c r="I5" s="38" t="s">
        <v>127</v>
      </c>
      <c r="J5" s="38" t="s">
        <v>236</v>
      </c>
      <c r="K5" s="38" t="s">
        <v>233</v>
      </c>
      <c r="N5">
        <v>100</v>
      </c>
      <c r="P5">
        <v>0</v>
      </c>
      <c r="Q5" s="38" t="s">
        <v>46</v>
      </c>
    </row>
    <row r="6" spans="1:17" x14ac:dyDescent="0.3">
      <c r="A6" s="38" t="s">
        <v>318</v>
      </c>
      <c r="B6" s="38" t="s">
        <v>215</v>
      </c>
      <c r="F6" s="38" t="s">
        <v>236</v>
      </c>
      <c r="G6" s="38" t="s">
        <v>127</v>
      </c>
      <c r="H6" s="38" t="s">
        <v>231</v>
      </c>
      <c r="I6" s="38" t="s">
        <v>127</v>
      </c>
      <c r="J6" s="38" t="s">
        <v>231</v>
      </c>
      <c r="K6" s="38" t="s">
        <v>233</v>
      </c>
      <c r="N6">
        <v>100</v>
      </c>
      <c r="P6">
        <v>0</v>
      </c>
      <c r="Q6" s="38" t="s">
        <v>46</v>
      </c>
    </row>
    <row r="7" spans="1:17" x14ac:dyDescent="0.3">
      <c r="A7" s="38" t="s">
        <v>318</v>
      </c>
      <c r="B7" s="38" t="s">
        <v>217</v>
      </c>
      <c r="F7" s="38" t="s">
        <v>178</v>
      </c>
      <c r="G7" s="38" t="s">
        <v>127</v>
      </c>
      <c r="H7" s="38" t="s">
        <v>208</v>
      </c>
      <c r="I7" s="38" t="s">
        <v>127</v>
      </c>
      <c r="J7" s="38" t="s">
        <v>208</v>
      </c>
      <c r="K7" s="38" t="s">
        <v>233</v>
      </c>
      <c r="P7">
        <v>0</v>
      </c>
      <c r="Q7" s="38" t="s">
        <v>46</v>
      </c>
    </row>
    <row r="8" spans="1:17" x14ac:dyDescent="0.3">
      <c r="A8" s="38" t="s">
        <v>318</v>
      </c>
      <c r="B8" s="38" t="s">
        <v>218</v>
      </c>
      <c r="D8">
        <v>500</v>
      </c>
      <c r="F8" s="38" t="s">
        <v>240</v>
      </c>
      <c r="G8" s="38" t="s">
        <v>241</v>
      </c>
      <c r="H8" s="38" t="s">
        <v>208</v>
      </c>
      <c r="I8" s="38" t="s">
        <v>242</v>
      </c>
      <c r="J8" s="38" t="s">
        <v>208</v>
      </c>
      <c r="K8" s="38" t="s">
        <v>243</v>
      </c>
      <c r="P8">
        <v>0</v>
      </c>
      <c r="Q8" s="38" t="s">
        <v>46</v>
      </c>
    </row>
    <row r="9" spans="1:17" x14ac:dyDescent="0.3">
      <c r="A9" s="38" t="s">
        <v>318</v>
      </c>
      <c r="B9" s="38" t="s">
        <v>219</v>
      </c>
      <c r="F9" s="38" t="s">
        <v>179</v>
      </c>
      <c r="G9" s="38" t="s">
        <v>127</v>
      </c>
      <c r="H9" s="38" t="s">
        <v>175</v>
      </c>
      <c r="I9" s="38" t="s">
        <v>127</v>
      </c>
      <c r="J9" s="38" t="s">
        <v>175</v>
      </c>
      <c r="K9" s="38" t="s">
        <v>233</v>
      </c>
      <c r="P9">
        <v>0</v>
      </c>
      <c r="Q9" s="38" t="s">
        <v>46</v>
      </c>
    </row>
    <row r="10" spans="1:17" x14ac:dyDescent="0.3">
      <c r="A10" s="38" t="s">
        <v>318</v>
      </c>
      <c r="B10" s="38" t="s">
        <v>244</v>
      </c>
      <c r="D10">
        <v>100</v>
      </c>
      <c r="E10">
        <v>20</v>
      </c>
      <c r="F10" s="38" t="s">
        <v>173</v>
      </c>
      <c r="G10" s="38" t="s">
        <v>127</v>
      </c>
      <c r="H10" s="38" t="s">
        <v>208</v>
      </c>
      <c r="I10" s="38" t="s">
        <v>245</v>
      </c>
      <c r="J10" s="38" t="s">
        <v>208</v>
      </c>
      <c r="K10" s="38" t="s">
        <v>233</v>
      </c>
      <c r="N10">
        <v>100</v>
      </c>
      <c r="P10">
        <v>0</v>
      </c>
      <c r="Q10" s="38" t="s">
        <v>46</v>
      </c>
    </row>
    <row r="11" spans="1:17" x14ac:dyDescent="0.3">
      <c r="A11" s="38" t="s">
        <v>318</v>
      </c>
      <c r="B11" s="38" t="s">
        <v>246</v>
      </c>
      <c r="D11">
        <v>100</v>
      </c>
      <c r="E11">
        <v>20</v>
      </c>
      <c r="F11" s="38" t="s">
        <v>173</v>
      </c>
      <c r="G11" s="38" t="s">
        <v>127</v>
      </c>
      <c r="H11" s="38" t="s">
        <v>209</v>
      </c>
      <c r="I11" s="38" t="s">
        <v>247</v>
      </c>
      <c r="J11" s="38" t="s">
        <v>209</v>
      </c>
      <c r="K11" s="38" t="s">
        <v>233</v>
      </c>
      <c r="N11">
        <v>100</v>
      </c>
      <c r="P11">
        <v>0</v>
      </c>
      <c r="Q11" s="38" t="s">
        <v>46</v>
      </c>
    </row>
    <row r="12" spans="1:17" x14ac:dyDescent="0.3">
      <c r="A12" s="38" t="s">
        <v>318</v>
      </c>
      <c r="B12" s="38" t="s">
        <v>221</v>
      </c>
      <c r="F12" s="38" t="s">
        <v>175</v>
      </c>
      <c r="G12" s="38" t="s">
        <v>127</v>
      </c>
      <c r="H12" s="38" t="s">
        <v>248</v>
      </c>
      <c r="I12" s="38" t="s">
        <v>249</v>
      </c>
      <c r="J12" s="38" t="s">
        <v>250</v>
      </c>
      <c r="K12" s="38" t="s">
        <v>233</v>
      </c>
      <c r="P12">
        <v>0</v>
      </c>
      <c r="Q12" s="38" t="s">
        <v>46</v>
      </c>
    </row>
    <row r="13" spans="1:17" x14ac:dyDescent="0.3">
      <c r="A13" s="38" t="s">
        <v>318</v>
      </c>
      <c r="B13" s="38" t="s">
        <v>222</v>
      </c>
      <c r="D13">
        <v>250</v>
      </c>
      <c r="F13" s="38" t="s">
        <v>175</v>
      </c>
      <c r="G13" s="38" t="s">
        <v>127</v>
      </c>
      <c r="H13" s="38" t="s">
        <v>251</v>
      </c>
      <c r="I13" s="38" t="s">
        <v>168</v>
      </c>
      <c r="J13" s="38" t="s">
        <v>250</v>
      </c>
      <c r="K13" s="38" t="s">
        <v>233</v>
      </c>
      <c r="P13">
        <v>0</v>
      </c>
      <c r="Q13" s="38" t="s">
        <v>46</v>
      </c>
    </row>
    <row r="14" spans="1:17" x14ac:dyDescent="0.3">
      <c r="A14" s="38" t="s">
        <v>318</v>
      </c>
      <c r="B14" s="38" t="s">
        <v>223</v>
      </c>
      <c r="F14" s="38" t="s">
        <v>252</v>
      </c>
      <c r="G14" s="38" t="s">
        <v>238</v>
      </c>
      <c r="H14" s="38" t="s">
        <v>253</v>
      </c>
      <c r="I14" s="38" t="s">
        <v>254</v>
      </c>
      <c r="J14" s="38" t="s">
        <v>253</v>
      </c>
      <c r="K14" s="38" t="s">
        <v>233</v>
      </c>
      <c r="N14">
        <v>100</v>
      </c>
      <c r="P14">
        <v>0</v>
      </c>
      <c r="Q14" s="38" t="s">
        <v>46</v>
      </c>
    </row>
    <row r="15" spans="1:17" x14ac:dyDescent="0.3">
      <c r="A15" s="38" t="s">
        <v>318</v>
      </c>
      <c r="B15" s="38" t="s">
        <v>224</v>
      </c>
      <c r="E15">
        <v>100</v>
      </c>
      <c r="F15" s="38" t="s">
        <v>252</v>
      </c>
      <c r="G15" s="38" t="s">
        <v>255</v>
      </c>
      <c r="H15" s="38" t="s">
        <v>209</v>
      </c>
      <c r="I15" s="38" t="s">
        <v>127</v>
      </c>
      <c r="J15" s="38" t="s">
        <v>209</v>
      </c>
      <c r="K15" s="38" t="s">
        <v>233</v>
      </c>
      <c r="N15">
        <v>100</v>
      </c>
      <c r="P15">
        <v>0</v>
      </c>
      <c r="Q15" s="38" t="s">
        <v>46</v>
      </c>
    </row>
    <row r="16" spans="1:17" x14ac:dyDescent="0.3">
      <c r="A16" s="38" t="s">
        <v>318</v>
      </c>
      <c r="B16" s="38" t="s">
        <v>225</v>
      </c>
      <c r="F16" s="38" t="s">
        <v>256</v>
      </c>
      <c r="G16" s="38" t="s">
        <v>127</v>
      </c>
      <c r="H16" s="38" t="s">
        <v>179</v>
      </c>
      <c r="I16" s="38" t="s">
        <v>257</v>
      </c>
      <c r="J16" s="38" t="s">
        <v>179</v>
      </c>
      <c r="K16" s="38" t="s">
        <v>233</v>
      </c>
      <c r="N16">
        <v>100</v>
      </c>
      <c r="O16">
        <v>1</v>
      </c>
      <c r="P16">
        <v>0</v>
      </c>
      <c r="Q16" s="38" t="s">
        <v>46</v>
      </c>
    </row>
    <row r="17" spans="1:17" x14ac:dyDescent="0.3">
      <c r="A17" s="38" t="s">
        <v>318</v>
      </c>
      <c r="B17" s="38" t="s">
        <v>226</v>
      </c>
      <c r="F17" s="38" t="s">
        <v>258</v>
      </c>
      <c r="G17" s="38" t="s">
        <v>127</v>
      </c>
      <c r="H17" s="38" t="s">
        <v>179</v>
      </c>
      <c r="I17" s="38" t="s">
        <v>257</v>
      </c>
      <c r="J17" s="38" t="s">
        <v>179</v>
      </c>
      <c r="K17" s="38" t="s">
        <v>233</v>
      </c>
      <c r="N17">
        <v>100</v>
      </c>
      <c r="O17">
        <v>1</v>
      </c>
      <c r="P17">
        <v>0</v>
      </c>
      <c r="Q17" s="38" t="s">
        <v>46</v>
      </c>
    </row>
    <row r="18" spans="1:17" x14ac:dyDescent="0.3">
      <c r="A18" s="38" t="s">
        <v>318</v>
      </c>
      <c r="B18" s="38" t="s">
        <v>227</v>
      </c>
      <c r="F18" s="38" t="s">
        <v>259</v>
      </c>
      <c r="G18" s="38" t="s">
        <v>260</v>
      </c>
      <c r="H18" s="38" t="s">
        <v>208</v>
      </c>
      <c r="I18" s="38" t="s">
        <v>127</v>
      </c>
      <c r="J18" s="38" t="s">
        <v>208</v>
      </c>
      <c r="K18" s="38" t="s">
        <v>233</v>
      </c>
      <c r="P18">
        <v>0</v>
      </c>
      <c r="Q18" s="38" t="s">
        <v>46</v>
      </c>
    </row>
    <row r="19" spans="1:17" x14ac:dyDescent="0.3">
      <c r="A19" s="38" t="s">
        <v>318</v>
      </c>
      <c r="B19" s="38" t="s">
        <v>228</v>
      </c>
      <c r="F19" s="38" t="s">
        <v>253</v>
      </c>
      <c r="G19" s="38" t="s">
        <v>127</v>
      </c>
      <c r="H19" s="38" t="s">
        <v>231</v>
      </c>
      <c r="I19" s="38" t="s">
        <v>127</v>
      </c>
      <c r="J19" s="38" t="s">
        <v>231</v>
      </c>
      <c r="K19" s="38" t="s">
        <v>233</v>
      </c>
      <c r="N19">
        <v>100</v>
      </c>
      <c r="P19">
        <v>0</v>
      </c>
      <c r="Q19" s="38" t="s">
        <v>46</v>
      </c>
    </row>
    <row r="20" spans="1:17" x14ac:dyDescent="0.3">
      <c r="A20" s="38" t="s">
        <v>319</v>
      </c>
      <c r="B20" s="38" t="s">
        <v>210</v>
      </c>
      <c r="F20" s="38" t="s">
        <v>229</v>
      </c>
      <c r="G20" s="38" t="s">
        <v>230</v>
      </c>
      <c r="H20" s="38" t="s">
        <v>231</v>
      </c>
      <c r="I20" s="38" t="s">
        <v>232</v>
      </c>
      <c r="J20" s="38" t="s">
        <v>231</v>
      </c>
      <c r="K20" s="38" t="s">
        <v>320</v>
      </c>
      <c r="P20">
        <v>0</v>
      </c>
      <c r="Q20" s="38" t="s">
        <v>46</v>
      </c>
    </row>
    <row r="21" spans="1:17" x14ac:dyDescent="0.3">
      <c r="A21" s="38" t="s">
        <v>319</v>
      </c>
      <c r="B21" s="38" t="s">
        <v>212</v>
      </c>
      <c r="F21" s="38" t="s">
        <v>234</v>
      </c>
      <c r="G21" s="38" t="s">
        <v>235</v>
      </c>
      <c r="H21" s="38" t="s">
        <v>236</v>
      </c>
      <c r="I21" s="38" t="s">
        <v>127</v>
      </c>
      <c r="J21" s="38" t="s">
        <v>236</v>
      </c>
      <c r="K21" s="38" t="s">
        <v>320</v>
      </c>
      <c r="P21">
        <v>0</v>
      </c>
      <c r="Q21" s="38" t="s">
        <v>46</v>
      </c>
    </row>
    <row r="22" spans="1:17" x14ac:dyDescent="0.3">
      <c r="A22" s="38" t="s">
        <v>319</v>
      </c>
      <c r="B22" s="38" t="s">
        <v>213</v>
      </c>
      <c r="F22" s="38" t="s">
        <v>237</v>
      </c>
      <c r="G22" s="38" t="s">
        <v>321</v>
      </c>
      <c r="H22" s="38" t="s">
        <v>231</v>
      </c>
      <c r="I22" s="38" t="s">
        <v>322</v>
      </c>
      <c r="J22" s="38" t="s">
        <v>231</v>
      </c>
      <c r="K22" s="38" t="s">
        <v>320</v>
      </c>
      <c r="P22">
        <v>0</v>
      </c>
      <c r="Q22" s="38" t="s">
        <v>46</v>
      </c>
    </row>
    <row r="23" spans="1:17" x14ac:dyDescent="0.3">
      <c r="A23" s="38" t="s">
        <v>319</v>
      </c>
      <c r="B23" s="38" t="s">
        <v>214</v>
      </c>
      <c r="F23" s="38" t="s">
        <v>209</v>
      </c>
      <c r="G23" s="38" t="s">
        <v>127</v>
      </c>
      <c r="H23" s="38" t="s">
        <v>236</v>
      </c>
      <c r="I23" s="38" t="s">
        <v>127</v>
      </c>
      <c r="J23" s="38" t="s">
        <v>236</v>
      </c>
      <c r="K23" s="38" t="s">
        <v>320</v>
      </c>
      <c r="P23">
        <v>0</v>
      </c>
      <c r="Q23" s="38" t="s">
        <v>46</v>
      </c>
    </row>
    <row r="24" spans="1:17" x14ac:dyDescent="0.3">
      <c r="A24" s="38" t="s">
        <v>319</v>
      </c>
      <c r="B24" s="38" t="s">
        <v>215</v>
      </c>
      <c r="F24" s="38" t="s">
        <v>236</v>
      </c>
      <c r="G24" s="38" t="s">
        <v>127</v>
      </c>
      <c r="H24" s="38" t="s">
        <v>231</v>
      </c>
      <c r="I24" s="38" t="s">
        <v>127</v>
      </c>
      <c r="J24" s="38" t="s">
        <v>231</v>
      </c>
      <c r="K24" s="38" t="s">
        <v>320</v>
      </c>
      <c r="P24">
        <v>0</v>
      </c>
      <c r="Q24" s="38" t="s">
        <v>46</v>
      </c>
    </row>
    <row r="25" spans="1:17" x14ac:dyDescent="0.3">
      <c r="A25" s="38" t="s">
        <v>319</v>
      </c>
      <c r="B25" s="38" t="s">
        <v>217</v>
      </c>
      <c r="F25" s="38" t="s">
        <v>178</v>
      </c>
      <c r="G25" s="38" t="s">
        <v>127</v>
      </c>
      <c r="H25" s="38" t="s">
        <v>208</v>
      </c>
      <c r="I25" s="38" t="s">
        <v>127</v>
      </c>
      <c r="J25" s="38" t="s">
        <v>208</v>
      </c>
      <c r="K25" s="38" t="s">
        <v>320</v>
      </c>
      <c r="P25">
        <v>0</v>
      </c>
      <c r="Q25" s="38" t="s">
        <v>46</v>
      </c>
    </row>
    <row r="26" spans="1:17" x14ac:dyDescent="0.3">
      <c r="A26" s="38" t="s">
        <v>319</v>
      </c>
      <c r="B26" s="38" t="s">
        <v>218</v>
      </c>
      <c r="D26">
        <v>500</v>
      </c>
      <c r="F26" s="38" t="s">
        <v>240</v>
      </c>
      <c r="G26" s="38" t="s">
        <v>241</v>
      </c>
      <c r="H26" s="38" t="s">
        <v>208</v>
      </c>
      <c r="I26" s="38" t="s">
        <v>242</v>
      </c>
      <c r="J26" s="38" t="s">
        <v>208</v>
      </c>
      <c r="K26" s="38" t="s">
        <v>323</v>
      </c>
      <c r="P26">
        <v>0</v>
      </c>
      <c r="Q26" s="38" t="s">
        <v>46</v>
      </c>
    </row>
    <row r="27" spans="1:17" x14ac:dyDescent="0.3">
      <c r="A27" s="38" t="s">
        <v>319</v>
      </c>
      <c r="B27" s="38" t="s">
        <v>219</v>
      </c>
      <c r="F27" s="38" t="s">
        <v>179</v>
      </c>
      <c r="G27" s="38" t="s">
        <v>127</v>
      </c>
      <c r="H27" s="38" t="s">
        <v>175</v>
      </c>
      <c r="I27" s="38" t="s">
        <v>127</v>
      </c>
      <c r="J27" s="38" t="s">
        <v>175</v>
      </c>
      <c r="K27" s="38" t="s">
        <v>320</v>
      </c>
      <c r="P27">
        <v>0</v>
      </c>
      <c r="Q27" s="38" t="s">
        <v>46</v>
      </c>
    </row>
    <row r="28" spans="1:17" x14ac:dyDescent="0.3">
      <c r="A28" s="38" t="s">
        <v>319</v>
      </c>
      <c r="B28" s="38" t="s">
        <v>244</v>
      </c>
      <c r="D28">
        <v>100</v>
      </c>
      <c r="E28">
        <v>20</v>
      </c>
      <c r="F28" s="38" t="s">
        <v>173</v>
      </c>
      <c r="G28" s="38" t="s">
        <v>127</v>
      </c>
      <c r="H28" s="38" t="s">
        <v>208</v>
      </c>
      <c r="I28" s="38" t="s">
        <v>245</v>
      </c>
      <c r="J28" s="38" t="s">
        <v>208</v>
      </c>
      <c r="K28" s="38" t="s">
        <v>320</v>
      </c>
      <c r="P28">
        <v>0</v>
      </c>
      <c r="Q28" s="38" t="s">
        <v>46</v>
      </c>
    </row>
    <row r="29" spans="1:17" x14ac:dyDescent="0.3">
      <c r="A29" s="38" t="s">
        <v>319</v>
      </c>
      <c r="B29" s="38" t="s">
        <v>246</v>
      </c>
      <c r="D29">
        <v>100</v>
      </c>
      <c r="E29">
        <v>20</v>
      </c>
      <c r="F29" s="38" t="s">
        <v>173</v>
      </c>
      <c r="G29" s="38" t="s">
        <v>127</v>
      </c>
      <c r="H29" s="38" t="s">
        <v>209</v>
      </c>
      <c r="I29" s="38" t="s">
        <v>247</v>
      </c>
      <c r="J29" s="38" t="s">
        <v>209</v>
      </c>
      <c r="K29" s="38" t="s">
        <v>320</v>
      </c>
      <c r="P29">
        <v>0</v>
      </c>
      <c r="Q29" s="38" t="s">
        <v>46</v>
      </c>
    </row>
    <row r="30" spans="1:17" x14ac:dyDescent="0.3">
      <c r="A30" s="38" t="s">
        <v>319</v>
      </c>
      <c r="B30" s="38" t="s">
        <v>221</v>
      </c>
      <c r="F30" s="38" t="s">
        <v>175</v>
      </c>
      <c r="G30" s="38" t="s">
        <v>127</v>
      </c>
      <c r="H30" s="38" t="s">
        <v>248</v>
      </c>
      <c r="I30" s="38" t="s">
        <v>249</v>
      </c>
      <c r="J30" s="38" t="s">
        <v>250</v>
      </c>
      <c r="K30" s="38" t="s">
        <v>320</v>
      </c>
      <c r="P30">
        <v>0</v>
      </c>
      <c r="Q30" s="38" t="s">
        <v>46</v>
      </c>
    </row>
    <row r="31" spans="1:17" x14ac:dyDescent="0.3">
      <c r="A31" s="38" t="s">
        <v>319</v>
      </c>
      <c r="B31" s="38" t="s">
        <v>222</v>
      </c>
      <c r="D31">
        <v>250</v>
      </c>
      <c r="F31" s="38" t="s">
        <v>175</v>
      </c>
      <c r="G31" s="38" t="s">
        <v>127</v>
      </c>
      <c r="H31" s="38" t="s">
        <v>251</v>
      </c>
      <c r="I31" s="38" t="s">
        <v>168</v>
      </c>
      <c r="J31" s="38" t="s">
        <v>250</v>
      </c>
      <c r="K31" s="38" t="s">
        <v>320</v>
      </c>
      <c r="P31">
        <v>0</v>
      </c>
      <c r="Q31" s="38" t="s">
        <v>46</v>
      </c>
    </row>
    <row r="32" spans="1:17" x14ac:dyDescent="0.3">
      <c r="A32" s="38" t="s">
        <v>319</v>
      </c>
      <c r="B32" s="38" t="s">
        <v>223</v>
      </c>
      <c r="F32" s="38" t="s">
        <v>252</v>
      </c>
      <c r="G32" s="38" t="s">
        <v>321</v>
      </c>
      <c r="H32" s="38" t="s">
        <v>253</v>
      </c>
      <c r="I32" s="38" t="s">
        <v>324</v>
      </c>
      <c r="J32" s="38" t="s">
        <v>253</v>
      </c>
      <c r="K32" s="38" t="s">
        <v>320</v>
      </c>
      <c r="P32">
        <v>0</v>
      </c>
      <c r="Q32" s="38" t="s">
        <v>46</v>
      </c>
    </row>
    <row r="33" spans="1:17" x14ac:dyDescent="0.3">
      <c r="A33" s="38" t="s">
        <v>319</v>
      </c>
      <c r="B33" s="38" t="s">
        <v>224</v>
      </c>
      <c r="E33">
        <v>100</v>
      </c>
      <c r="F33" s="38" t="s">
        <v>252</v>
      </c>
      <c r="G33" s="38" t="s">
        <v>255</v>
      </c>
      <c r="H33" s="38" t="s">
        <v>209</v>
      </c>
      <c r="I33" s="38" t="s">
        <v>127</v>
      </c>
      <c r="J33" s="38" t="s">
        <v>209</v>
      </c>
      <c r="K33" s="38" t="s">
        <v>320</v>
      </c>
      <c r="P33">
        <v>0</v>
      </c>
      <c r="Q33" s="38" t="s">
        <v>46</v>
      </c>
    </row>
    <row r="34" spans="1:17" x14ac:dyDescent="0.3">
      <c r="A34" s="38" t="s">
        <v>319</v>
      </c>
      <c r="B34" s="38" t="s">
        <v>225</v>
      </c>
      <c r="F34" s="38" t="s">
        <v>256</v>
      </c>
      <c r="G34" s="38" t="s">
        <v>127</v>
      </c>
      <c r="H34" s="38" t="s">
        <v>179</v>
      </c>
      <c r="I34" s="38" t="s">
        <v>257</v>
      </c>
      <c r="J34" s="38" t="s">
        <v>179</v>
      </c>
      <c r="K34" s="38" t="s">
        <v>320</v>
      </c>
      <c r="O34">
        <v>1</v>
      </c>
      <c r="P34">
        <v>0</v>
      </c>
      <c r="Q34" s="38" t="s">
        <v>46</v>
      </c>
    </row>
    <row r="35" spans="1:17" x14ac:dyDescent="0.3">
      <c r="A35" s="38" t="s">
        <v>319</v>
      </c>
      <c r="B35" s="38" t="s">
        <v>226</v>
      </c>
      <c r="F35" s="38" t="s">
        <v>258</v>
      </c>
      <c r="G35" s="38" t="s">
        <v>127</v>
      </c>
      <c r="H35" s="38" t="s">
        <v>179</v>
      </c>
      <c r="I35" s="38" t="s">
        <v>257</v>
      </c>
      <c r="J35" s="38" t="s">
        <v>179</v>
      </c>
      <c r="K35" s="38" t="s">
        <v>320</v>
      </c>
      <c r="O35">
        <v>1</v>
      </c>
      <c r="P35">
        <v>0</v>
      </c>
      <c r="Q35" s="38" t="s">
        <v>46</v>
      </c>
    </row>
    <row r="36" spans="1:17" x14ac:dyDescent="0.3">
      <c r="A36" s="38" t="s">
        <v>319</v>
      </c>
      <c r="B36" s="38" t="s">
        <v>227</v>
      </c>
      <c r="F36" s="38" t="s">
        <v>259</v>
      </c>
      <c r="G36" s="38" t="s">
        <v>260</v>
      </c>
      <c r="H36" s="38" t="s">
        <v>208</v>
      </c>
      <c r="I36" s="38" t="s">
        <v>127</v>
      </c>
      <c r="J36" s="38" t="s">
        <v>208</v>
      </c>
      <c r="K36" s="38" t="s">
        <v>320</v>
      </c>
      <c r="P36">
        <v>0</v>
      </c>
      <c r="Q36" s="38" t="s">
        <v>46</v>
      </c>
    </row>
    <row r="37" spans="1:17" x14ac:dyDescent="0.3">
      <c r="A37" s="38" t="s">
        <v>319</v>
      </c>
      <c r="B37" s="38" t="s">
        <v>228</v>
      </c>
      <c r="F37" s="38" t="s">
        <v>253</v>
      </c>
      <c r="G37" s="38" t="s">
        <v>127</v>
      </c>
      <c r="H37" s="38" t="s">
        <v>231</v>
      </c>
      <c r="I37" s="38" t="s">
        <v>127</v>
      </c>
      <c r="J37" s="38" t="s">
        <v>231</v>
      </c>
      <c r="K37" s="38" t="s">
        <v>320</v>
      </c>
      <c r="P37">
        <v>0</v>
      </c>
      <c r="Q37" s="38" t="s">
        <v>46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EF59-80D4-464D-8792-0EDAF14C2724}">
  <sheetPr>
    <tabColor theme="8" tint="0.79998168889431442"/>
  </sheetPr>
  <dimension ref="A1:AF3"/>
  <sheetViews>
    <sheetView topLeftCell="Z1" workbookViewId="0"/>
  </sheetViews>
  <sheetFormatPr defaultRowHeight="14.4" x14ac:dyDescent="0.3"/>
  <cols>
    <col min="1" max="1" width="39.6640625" bestFit="1" customWidth="1"/>
    <col min="2" max="2" width="18.33203125" bestFit="1" customWidth="1"/>
    <col min="3" max="3" width="11.44140625" bestFit="1" customWidth="1"/>
    <col min="4" max="4" width="8.6640625" bestFit="1" customWidth="1"/>
    <col min="5" max="5" width="21" bestFit="1" customWidth="1"/>
    <col min="6" max="6" width="16.21875" bestFit="1" customWidth="1"/>
    <col min="7" max="7" width="25.21875" bestFit="1" customWidth="1"/>
    <col min="8" max="8" width="24.88671875" bestFit="1" customWidth="1"/>
    <col min="9" max="9" width="26.6640625" bestFit="1" customWidth="1"/>
    <col min="10" max="10" width="34.21875" bestFit="1" customWidth="1"/>
    <col min="11" max="11" width="44.5546875" bestFit="1" customWidth="1"/>
    <col min="12" max="12" width="26.33203125" bestFit="1" customWidth="1"/>
    <col min="13" max="13" width="27.109375" bestFit="1" customWidth="1"/>
    <col min="14" max="14" width="33.88671875" bestFit="1" customWidth="1"/>
    <col min="15" max="15" width="16.33203125" bestFit="1" customWidth="1"/>
    <col min="16" max="16" width="31.88671875" bestFit="1" customWidth="1"/>
    <col min="17" max="17" width="34.21875" bestFit="1" customWidth="1"/>
    <col min="18" max="18" width="22.6640625" bestFit="1" customWidth="1"/>
    <col min="19" max="19" width="25" bestFit="1" customWidth="1"/>
    <col min="20" max="20" width="22.109375" bestFit="1" customWidth="1"/>
    <col min="21" max="21" width="18.44140625" bestFit="1" customWidth="1"/>
    <col min="22" max="22" width="36.33203125" bestFit="1" customWidth="1"/>
    <col min="23" max="23" width="28.77734375" bestFit="1" customWidth="1"/>
    <col min="24" max="24" width="27.88671875" bestFit="1" customWidth="1"/>
    <col min="25" max="25" width="28.6640625" bestFit="1" customWidth="1"/>
    <col min="26" max="26" width="35.33203125" bestFit="1" customWidth="1"/>
    <col min="27" max="27" width="24.5546875" bestFit="1" customWidth="1"/>
    <col min="28" max="28" width="25.33203125" bestFit="1" customWidth="1"/>
    <col min="29" max="29" width="32.109375" bestFit="1" customWidth="1"/>
    <col min="30" max="30" width="18" bestFit="1" customWidth="1"/>
    <col min="31" max="31" width="22.109375" bestFit="1" customWidth="1"/>
    <col min="32" max="32" width="11" bestFit="1" customWidth="1"/>
  </cols>
  <sheetData>
    <row r="1" spans="1:32" x14ac:dyDescent="0.3">
      <c r="A1" t="s">
        <v>7</v>
      </c>
      <c r="B1" t="s">
        <v>47</v>
      </c>
      <c r="C1" t="s">
        <v>48</v>
      </c>
      <c r="D1" t="s">
        <v>49</v>
      </c>
      <c r="E1" t="s">
        <v>80</v>
      </c>
      <c r="F1" t="s">
        <v>81</v>
      </c>
      <c r="G1" t="s">
        <v>82</v>
      </c>
      <c r="H1" t="s">
        <v>83</v>
      </c>
      <c r="I1" t="s">
        <v>52</v>
      </c>
      <c r="J1" t="s">
        <v>84</v>
      </c>
      <c r="K1" t="s">
        <v>85</v>
      </c>
      <c r="L1" t="s">
        <v>54</v>
      </c>
      <c r="M1" t="s">
        <v>55</v>
      </c>
      <c r="N1" t="s">
        <v>57</v>
      </c>
      <c r="O1" t="s">
        <v>58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  <c r="W1" t="s">
        <v>59</v>
      </c>
      <c r="X1" t="s">
        <v>63</v>
      </c>
      <c r="Y1" t="s">
        <v>64</v>
      </c>
      <c r="Z1" t="s">
        <v>93</v>
      </c>
      <c r="AA1" t="s">
        <v>66</v>
      </c>
      <c r="AB1" t="s">
        <v>67</v>
      </c>
      <c r="AC1" t="s">
        <v>94</v>
      </c>
      <c r="AD1" t="s">
        <v>43</v>
      </c>
      <c r="AE1" t="s">
        <v>69</v>
      </c>
      <c r="AF1" t="s">
        <v>71</v>
      </c>
    </row>
    <row r="2" spans="1:32" x14ac:dyDescent="0.3">
      <c r="A2" s="38" t="s">
        <v>318</v>
      </c>
      <c r="B2" s="38" t="s">
        <v>197</v>
      </c>
      <c r="C2" s="38" t="s">
        <v>174</v>
      </c>
      <c r="D2" s="38" t="s">
        <v>261</v>
      </c>
      <c r="E2" s="38" t="s">
        <v>208</v>
      </c>
      <c r="J2">
        <v>2</v>
      </c>
      <c r="O2">
        <v>50</v>
      </c>
      <c r="P2">
        <v>0.5</v>
      </c>
      <c r="Q2">
        <v>0.05</v>
      </c>
      <c r="R2">
        <v>100</v>
      </c>
      <c r="S2">
        <v>100</v>
      </c>
      <c r="Y2">
        <v>100</v>
      </c>
      <c r="AB2">
        <v>100</v>
      </c>
      <c r="AD2" s="38" t="s">
        <v>45</v>
      </c>
      <c r="AE2" s="38" t="s">
        <v>45</v>
      </c>
    </row>
    <row r="3" spans="1:32" x14ac:dyDescent="0.3">
      <c r="A3" s="38" t="s">
        <v>319</v>
      </c>
      <c r="B3" s="38" t="s">
        <v>197</v>
      </c>
      <c r="C3" s="38" t="s">
        <v>174</v>
      </c>
      <c r="D3" s="38" t="s">
        <v>261</v>
      </c>
      <c r="E3" s="38" t="s">
        <v>208</v>
      </c>
      <c r="J3">
        <v>2</v>
      </c>
      <c r="O3">
        <v>50</v>
      </c>
      <c r="P3">
        <v>0.5</v>
      </c>
      <c r="Q3">
        <v>0.05</v>
      </c>
      <c r="R3">
        <v>100</v>
      </c>
      <c r="S3">
        <v>100</v>
      </c>
      <c r="Y3">
        <v>100</v>
      </c>
      <c r="AB3">
        <v>100</v>
      </c>
      <c r="AD3" s="38" t="s">
        <v>45</v>
      </c>
      <c r="AE3" s="38" t="s">
        <v>45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D7FE-297F-4833-B7A0-3CFC07081802}">
  <sheetPr>
    <tabColor theme="8" tint="0.79998168889431442"/>
  </sheetPr>
  <dimension ref="A1:M9"/>
  <sheetViews>
    <sheetView zoomScale="61" workbookViewId="0">
      <selection sqref="A1:A11"/>
    </sheetView>
  </sheetViews>
  <sheetFormatPr defaultRowHeight="14.4" x14ac:dyDescent="0.3"/>
  <cols>
    <col min="1" max="1" width="46.5546875" bestFit="1" customWidth="1"/>
    <col min="2" max="2" width="19.21875" bestFit="1" customWidth="1"/>
    <col min="3" max="3" width="21.44140625" bestFit="1" customWidth="1"/>
    <col min="4" max="4" width="30.6640625" bestFit="1" customWidth="1"/>
    <col min="5" max="5" width="12.88671875" bestFit="1" customWidth="1"/>
    <col min="6" max="6" width="33.21875" bestFit="1" customWidth="1"/>
    <col min="7" max="7" width="26.33203125" bestFit="1" customWidth="1"/>
    <col min="8" max="8" width="38.88671875" bestFit="1" customWidth="1"/>
    <col min="9" max="9" width="41.21875" bestFit="1" customWidth="1"/>
    <col min="10" max="10" width="36.21875" bestFit="1" customWidth="1"/>
    <col min="11" max="11" width="37.77734375" bestFit="1" customWidth="1"/>
    <col min="12" max="12" width="52.77734375" bestFit="1" customWidth="1"/>
    <col min="13" max="13" width="54" bestFit="1" customWidth="1"/>
  </cols>
  <sheetData>
    <row r="1" spans="1:13" x14ac:dyDescent="0.3">
      <c r="A1" t="s">
        <v>7</v>
      </c>
      <c r="B1" t="s">
        <v>96</v>
      </c>
      <c r="C1" t="s">
        <v>97</v>
      </c>
      <c r="D1" t="s">
        <v>48</v>
      </c>
      <c r="E1" t="s">
        <v>49</v>
      </c>
      <c r="F1" t="s">
        <v>98</v>
      </c>
      <c r="G1" t="s">
        <v>99</v>
      </c>
      <c r="H1" t="s">
        <v>100</v>
      </c>
      <c r="I1" t="s">
        <v>101</v>
      </c>
      <c r="J1" t="s">
        <v>54</v>
      </c>
      <c r="K1" t="s">
        <v>102</v>
      </c>
      <c r="L1" t="s">
        <v>103</v>
      </c>
      <c r="M1" t="s">
        <v>104</v>
      </c>
    </row>
    <row r="2" spans="1:13" x14ac:dyDescent="0.3">
      <c r="A2" s="38" t="s">
        <v>318</v>
      </c>
      <c r="B2" s="38" t="s">
        <v>173</v>
      </c>
      <c r="C2" s="38" t="s">
        <v>173</v>
      </c>
      <c r="D2" s="38" t="s">
        <v>174</v>
      </c>
      <c r="E2" s="38" t="s">
        <v>261</v>
      </c>
      <c r="F2">
        <v>7.0000000000000007E-2</v>
      </c>
      <c r="H2">
        <v>0</v>
      </c>
      <c r="I2">
        <v>0</v>
      </c>
      <c r="J2">
        <v>0</v>
      </c>
      <c r="K2">
        <v>1.0999999999999999E-2</v>
      </c>
    </row>
    <row r="3" spans="1:13" x14ac:dyDescent="0.3">
      <c r="A3" s="38" t="s">
        <v>318</v>
      </c>
      <c r="B3" s="38" t="s">
        <v>175</v>
      </c>
      <c r="C3" s="38" t="s">
        <v>175</v>
      </c>
      <c r="D3" s="38" t="s">
        <v>262</v>
      </c>
      <c r="E3" s="38" t="s">
        <v>261</v>
      </c>
      <c r="F3">
        <v>0.13</v>
      </c>
      <c r="H3">
        <v>0</v>
      </c>
      <c r="I3">
        <v>0</v>
      </c>
      <c r="J3">
        <v>0</v>
      </c>
      <c r="K3">
        <v>0.36699999999999999</v>
      </c>
    </row>
    <row r="4" spans="1:13" x14ac:dyDescent="0.3">
      <c r="A4" s="38" t="s">
        <v>318</v>
      </c>
      <c r="B4" s="38" t="s">
        <v>176</v>
      </c>
      <c r="C4" s="38" t="s">
        <v>176</v>
      </c>
      <c r="D4" s="38" t="s">
        <v>263</v>
      </c>
      <c r="E4" s="38" t="s">
        <v>261</v>
      </c>
      <c r="F4">
        <v>0</v>
      </c>
      <c r="H4">
        <v>0</v>
      </c>
      <c r="I4">
        <v>0</v>
      </c>
      <c r="J4">
        <v>0</v>
      </c>
      <c r="K4">
        <v>0</v>
      </c>
    </row>
    <row r="5" spans="1:13" x14ac:dyDescent="0.3">
      <c r="A5" s="38" t="s">
        <v>318</v>
      </c>
      <c r="B5" s="38" t="s">
        <v>177</v>
      </c>
      <c r="C5" s="38" t="s">
        <v>177</v>
      </c>
      <c r="D5" s="38" t="s">
        <v>174</v>
      </c>
      <c r="E5" s="38" t="s">
        <v>261</v>
      </c>
      <c r="F5">
        <v>0</v>
      </c>
      <c r="H5">
        <v>0</v>
      </c>
      <c r="I5">
        <v>0</v>
      </c>
      <c r="J5">
        <v>0</v>
      </c>
      <c r="K5">
        <v>0</v>
      </c>
      <c r="L5">
        <v>500000</v>
      </c>
    </row>
    <row r="6" spans="1:13" x14ac:dyDescent="0.3">
      <c r="A6" s="38" t="s">
        <v>319</v>
      </c>
      <c r="B6" s="38" t="s">
        <v>177</v>
      </c>
      <c r="C6" s="38" t="s">
        <v>177</v>
      </c>
      <c r="D6" s="38" t="s">
        <v>174</v>
      </c>
      <c r="E6" s="38" t="s">
        <v>261</v>
      </c>
      <c r="F6">
        <v>0</v>
      </c>
      <c r="H6">
        <v>0</v>
      </c>
      <c r="I6">
        <v>0</v>
      </c>
      <c r="J6">
        <v>0</v>
      </c>
      <c r="K6">
        <v>0</v>
      </c>
      <c r="L6">
        <v>500000</v>
      </c>
    </row>
    <row r="7" spans="1:13" x14ac:dyDescent="0.3">
      <c r="A7" s="38" t="s">
        <v>319</v>
      </c>
      <c r="B7" s="38" t="s">
        <v>176</v>
      </c>
      <c r="C7" s="38" t="s">
        <v>176</v>
      </c>
      <c r="D7" s="38" t="s">
        <v>263</v>
      </c>
      <c r="E7" s="38" t="s">
        <v>261</v>
      </c>
      <c r="F7">
        <v>0</v>
      </c>
      <c r="H7">
        <v>0</v>
      </c>
      <c r="I7">
        <v>0</v>
      </c>
      <c r="J7">
        <v>0</v>
      </c>
      <c r="K7">
        <v>0</v>
      </c>
    </row>
    <row r="8" spans="1:13" x14ac:dyDescent="0.3">
      <c r="A8" s="38" t="s">
        <v>319</v>
      </c>
      <c r="B8" s="38" t="s">
        <v>175</v>
      </c>
      <c r="C8" s="38" t="s">
        <v>175</v>
      </c>
      <c r="D8" s="38" t="s">
        <v>262</v>
      </c>
      <c r="E8" s="38" t="s">
        <v>261</v>
      </c>
      <c r="F8">
        <v>0.26</v>
      </c>
      <c r="H8">
        <v>0</v>
      </c>
      <c r="I8">
        <v>0</v>
      </c>
      <c r="J8">
        <v>0</v>
      </c>
      <c r="K8">
        <v>0.36699999999999999</v>
      </c>
    </row>
    <row r="9" spans="1:13" x14ac:dyDescent="0.3">
      <c r="A9" s="38" t="s">
        <v>319</v>
      </c>
      <c r="B9" s="38" t="s">
        <v>173</v>
      </c>
      <c r="C9" s="38" t="s">
        <v>173</v>
      </c>
      <c r="D9" s="38" t="s">
        <v>174</v>
      </c>
      <c r="E9" s="38" t="s">
        <v>261</v>
      </c>
      <c r="F9">
        <v>7.0000000000000007E-2</v>
      </c>
      <c r="H9">
        <v>0</v>
      </c>
      <c r="I9">
        <v>0</v>
      </c>
      <c r="J9">
        <v>0</v>
      </c>
      <c r="K9">
        <v>1.0999999999999999E-2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2F26-6DCE-4FBC-A913-2E6C0F0C416B}">
  <sheetPr>
    <tabColor theme="4"/>
  </sheetPr>
  <dimension ref="A1:Y114"/>
  <sheetViews>
    <sheetView zoomScale="53" zoomScaleNormal="55" workbookViewId="0">
      <selection activeCell="A67" sqref="A67"/>
    </sheetView>
  </sheetViews>
  <sheetFormatPr defaultRowHeight="40.200000000000003" customHeight="1" x14ac:dyDescent="0.3"/>
  <cols>
    <col min="1" max="1" width="61.33203125" style="29" bestFit="1" customWidth="1"/>
    <col min="2" max="2" width="21.109375" bestFit="1" customWidth="1"/>
    <col min="3" max="3" width="15.21875" bestFit="1" customWidth="1"/>
    <col min="4" max="4" width="81.21875" bestFit="1" customWidth="1"/>
    <col min="5" max="5" width="73.44140625" bestFit="1" customWidth="1"/>
    <col min="6" max="6" width="99.33203125" bestFit="1" customWidth="1"/>
    <col min="7" max="7" width="44.5546875" bestFit="1" customWidth="1"/>
    <col min="8" max="8" width="48.33203125" bestFit="1" customWidth="1"/>
    <col min="9" max="9" width="51.88671875" bestFit="1" customWidth="1"/>
    <col min="10" max="10" width="35.5546875" bestFit="1" customWidth="1"/>
    <col min="11" max="12" width="38.109375" bestFit="1" customWidth="1"/>
    <col min="13" max="16" width="35.6640625" customWidth="1"/>
    <col min="17" max="17" width="39.5546875" bestFit="1" customWidth="1"/>
    <col min="18" max="18" width="44.33203125" bestFit="1" customWidth="1"/>
    <col min="19" max="19" width="68.44140625" bestFit="1" customWidth="1"/>
    <col min="20" max="20" width="43.6640625" bestFit="1" customWidth="1"/>
    <col min="21" max="21" width="43" bestFit="1" customWidth="1"/>
    <col min="22" max="22" width="47.6640625" bestFit="1" customWidth="1"/>
    <col min="23" max="23" width="50.5546875" bestFit="1" customWidth="1"/>
    <col min="24" max="24" width="53.88671875" bestFit="1" customWidth="1"/>
    <col min="25" max="25" width="37.5546875" bestFit="1" customWidth="1"/>
    <col min="26" max="26" width="8.6640625" bestFit="1" customWidth="1"/>
    <col min="27" max="27" width="11.5546875" bestFit="1" customWidth="1"/>
    <col min="28" max="28" width="13.109375" bestFit="1" customWidth="1"/>
    <col min="29" max="29" width="15.88671875" bestFit="1" customWidth="1"/>
    <col min="30" max="30" width="11.6640625" bestFit="1" customWidth="1"/>
    <col min="31" max="31" width="15.109375" bestFit="1" customWidth="1"/>
    <col min="32" max="32" width="20.5546875" bestFit="1" customWidth="1"/>
    <col min="33" max="33" width="6.33203125" bestFit="1" customWidth="1"/>
    <col min="34" max="34" width="24" bestFit="1" customWidth="1"/>
    <col min="35" max="35" width="24.5546875" bestFit="1" customWidth="1"/>
    <col min="36" max="36" width="33.6640625" bestFit="1" customWidth="1"/>
    <col min="37" max="37" width="22.33203125" bestFit="1" customWidth="1"/>
  </cols>
  <sheetData>
    <row r="1" spans="1:17" ht="40.200000000000003" customHeight="1" x14ac:dyDescent="0.3">
      <c r="A1" s="22" t="s">
        <v>105</v>
      </c>
    </row>
    <row r="2" spans="1:17" s="3" customFormat="1" ht="18" x14ac:dyDescent="0.3">
      <c r="A2" s="23" t="s">
        <v>70</v>
      </c>
      <c r="B2" s="6" t="s">
        <v>45</v>
      </c>
    </row>
    <row r="3" spans="1:17" s="3" customFormat="1" ht="39.6" customHeight="1" x14ac:dyDescent="0.3">
      <c r="A3" s="24"/>
    </row>
    <row r="4" spans="1:17" s="6" customFormat="1" ht="18" x14ac:dyDescent="0.3">
      <c r="A4" s="5" t="s">
        <v>75</v>
      </c>
      <c r="B4" s="6" t="s">
        <v>76</v>
      </c>
      <c r="C4" s="6" t="s">
        <v>79</v>
      </c>
      <c r="D4" s="6" t="s">
        <v>77</v>
      </c>
      <c r="E4" s="6" t="s">
        <v>78</v>
      </c>
      <c r="F4" s="6" t="s">
        <v>109</v>
      </c>
      <c r="G4" s="6" t="s">
        <v>108</v>
      </c>
      <c r="H4"/>
      <c r="I4"/>
      <c r="J4"/>
      <c r="K4"/>
      <c r="L4"/>
      <c r="M4"/>
      <c r="N4"/>
      <c r="O4"/>
      <c r="P4"/>
      <c r="Q4"/>
    </row>
    <row r="5" spans="1:17" s="6" customFormat="1" ht="18" x14ac:dyDescent="0.3">
      <c r="A5" s="6" t="s">
        <v>318</v>
      </c>
      <c r="B5" s="57"/>
      <c r="C5" s="7"/>
      <c r="D5" s="41"/>
      <c r="E5" s="42"/>
      <c r="F5" s="9"/>
      <c r="G5" s="9"/>
      <c r="H5"/>
      <c r="I5"/>
      <c r="J5"/>
      <c r="K5"/>
      <c r="L5"/>
      <c r="M5"/>
      <c r="N5"/>
      <c r="O5"/>
      <c r="P5"/>
      <c r="Q5"/>
    </row>
    <row r="6" spans="1:17" s="6" customFormat="1" ht="18" x14ac:dyDescent="0.3">
      <c r="A6" s="6" t="s">
        <v>181</v>
      </c>
      <c r="B6" s="57">
        <v>269000</v>
      </c>
      <c r="C6" s="7">
        <v>18</v>
      </c>
      <c r="D6" s="41">
        <v>860</v>
      </c>
      <c r="E6" s="42"/>
      <c r="F6" s="9">
        <v>100</v>
      </c>
      <c r="G6" s="9">
        <v>100</v>
      </c>
      <c r="H6"/>
      <c r="I6"/>
      <c r="J6"/>
      <c r="K6"/>
      <c r="L6"/>
      <c r="M6"/>
      <c r="N6"/>
      <c r="O6"/>
      <c r="P6"/>
      <c r="Q6"/>
    </row>
    <row r="7" spans="1:17" s="6" customFormat="1" ht="18" x14ac:dyDescent="0.3">
      <c r="A7" s="6" t="s">
        <v>182</v>
      </c>
      <c r="B7" s="57">
        <v>151580</v>
      </c>
      <c r="C7" s="7">
        <v>20</v>
      </c>
      <c r="D7" s="41">
        <v>1600</v>
      </c>
      <c r="E7" s="42"/>
      <c r="F7" s="9">
        <v>100</v>
      </c>
      <c r="G7" s="9">
        <v>100</v>
      </c>
      <c r="H7"/>
      <c r="I7"/>
      <c r="J7"/>
      <c r="K7"/>
      <c r="L7"/>
      <c r="M7"/>
      <c r="N7"/>
      <c r="O7"/>
      <c r="P7"/>
      <c r="Q7"/>
    </row>
    <row r="8" spans="1:17" s="6" customFormat="1" ht="18" x14ac:dyDescent="0.3">
      <c r="A8" s="6" t="s">
        <v>188</v>
      </c>
      <c r="B8" s="57">
        <v>37148</v>
      </c>
      <c r="C8" s="7">
        <v>20</v>
      </c>
      <c r="D8" s="41">
        <v>503.98</v>
      </c>
      <c r="E8" s="42"/>
      <c r="F8" s="9">
        <v>100</v>
      </c>
      <c r="G8" s="9">
        <v>100</v>
      </c>
      <c r="H8"/>
      <c r="I8"/>
      <c r="J8"/>
      <c r="K8"/>
      <c r="L8"/>
      <c r="M8"/>
      <c r="N8"/>
      <c r="O8"/>
      <c r="P8"/>
      <c r="Q8"/>
    </row>
    <row r="9" spans="1:17" s="6" customFormat="1" ht="18" x14ac:dyDescent="0.3">
      <c r="A9" s="6" t="s">
        <v>186</v>
      </c>
      <c r="B9" s="57">
        <v>30000</v>
      </c>
      <c r="C9" s="7">
        <v>20</v>
      </c>
      <c r="D9" s="41">
        <v>1</v>
      </c>
      <c r="E9" s="42"/>
      <c r="F9" s="9">
        <v>100</v>
      </c>
      <c r="G9" s="9">
        <v>100</v>
      </c>
      <c r="H9"/>
      <c r="I9"/>
      <c r="J9"/>
      <c r="K9"/>
      <c r="L9"/>
      <c r="M9"/>
      <c r="N9"/>
      <c r="O9"/>
      <c r="P9"/>
      <c r="Q9"/>
    </row>
    <row r="10" spans="1:17" s="6" customFormat="1" ht="18" x14ac:dyDescent="0.3">
      <c r="A10" s="6" t="s">
        <v>183</v>
      </c>
      <c r="B10" s="57">
        <v>30000</v>
      </c>
      <c r="C10" s="7">
        <v>15</v>
      </c>
      <c r="D10" s="41">
        <v>1E-3</v>
      </c>
      <c r="E10" s="42"/>
      <c r="F10" s="9">
        <v>100</v>
      </c>
      <c r="G10" s="9">
        <v>100</v>
      </c>
      <c r="H10"/>
      <c r="I10"/>
      <c r="J10"/>
      <c r="K10"/>
      <c r="L10"/>
      <c r="M10"/>
      <c r="N10"/>
      <c r="O10"/>
      <c r="P10"/>
      <c r="Q10"/>
    </row>
    <row r="11" spans="1:17" s="6" customFormat="1" ht="18" x14ac:dyDescent="0.3">
      <c r="A11" s="6" t="s">
        <v>196</v>
      </c>
      <c r="B11" s="57">
        <v>30000</v>
      </c>
      <c r="C11" s="7">
        <v>15</v>
      </c>
      <c r="D11" s="41">
        <v>1E-3</v>
      </c>
      <c r="E11" s="42"/>
      <c r="F11" s="9">
        <v>100</v>
      </c>
      <c r="G11" s="9">
        <v>100</v>
      </c>
      <c r="H11"/>
      <c r="I11"/>
      <c r="J11"/>
      <c r="K11"/>
      <c r="L11"/>
      <c r="M11"/>
      <c r="N11"/>
      <c r="O11"/>
      <c r="P11"/>
      <c r="Q11"/>
    </row>
    <row r="12" spans="1:17" s="6" customFormat="1" ht="18" x14ac:dyDescent="0.3">
      <c r="A12" s="6" t="s">
        <v>192</v>
      </c>
      <c r="B12" s="57">
        <v>28396</v>
      </c>
      <c r="C12" s="7">
        <v>20</v>
      </c>
      <c r="D12" s="41">
        <v>723.54</v>
      </c>
      <c r="E12" s="42"/>
      <c r="F12" s="9">
        <v>100</v>
      </c>
      <c r="G12" s="9">
        <v>100</v>
      </c>
      <c r="H12"/>
      <c r="I12"/>
      <c r="J12"/>
      <c r="K12"/>
      <c r="L12"/>
      <c r="M12"/>
      <c r="N12"/>
      <c r="O12"/>
      <c r="P12"/>
      <c r="Q12"/>
    </row>
    <row r="13" spans="1:17" s="6" customFormat="1" ht="18" x14ac:dyDescent="0.3">
      <c r="A13" s="6" t="s">
        <v>193</v>
      </c>
      <c r="B13" s="57">
        <v>1250</v>
      </c>
      <c r="C13" s="7">
        <v>30</v>
      </c>
      <c r="D13" s="41">
        <v>900</v>
      </c>
      <c r="E13" s="42"/>
      <c r="F13" s="9">
        <v>100</v>
      </c>
      <c r="G13" s="9">
        <v>100</v>
      </c>
      <c r="H13"/>
      <c r="I13"/>
      <c r="J13"/>
      <c r="K13"/>
      <c r="L13"/>
      <c r="M13"/>
      <c r="N13"/>
      <c r="O13"/>
      <c r="P13"/>
      <c r="Q13"/>
    </row>
    <row r="14" spans="1:17" s="6" customFormat="1" ht="18" x14ac:dyDescent="0.3">
      <c r="A14" s="6" t="s">
        <v>180</v>
      </c>
      <c r="B14" s="57"/>
      <c r="C14" s="7">
        <v>20</v>
      </c>
      <c r="D14" s="41"/>
      <c r="E14" s="42"/>
      <c r="F14" s="9">
        <v>100</v>
      </c>
      <c r="G14" s="9">
        <v>100</v>
      </c>
      <c r="H14"/>
      <c r="I14"/>
      <c r="J14"/>
      <c r="K14"/>
      <c r="L14"/>
      <c r="M14"/>
      <c r="N14"/>
      <c r="O14"/>
      <c r="P14"/>
      <c r="Q14"/>
    </row>
    <row r="15" spans="1:17" s="6" customFormat="1" ht="18" x14ac:dyDescent="0.3">
      <c r="A15" s="6" t="s">
        <v>191</v>
      </c>
      <c r="B15" s="57"/>
      <c r="C15" s="7">
        <v>20</v>
      </c>
      <c r="D15" s="41">
        <v>755</v>
      </c>
      <c r="E15" s="42"/>
      <c r="F15" s="9">
        <v>100</v>
      </c>
      <c r="G15" s="9">
        <v>100</v>
      </c>
      <c r="H15"/>
      <c r="I15"/>
      <c r="J15"/>
      <c r="K15"/>
      <c r="L15"/>
      <c r="M15"/>
      <c r="N15"/>
      <c r="O15"/>
      <c r="P15"/>
      <c r="Q15"/>
    </row>
    <row r="16" spans="1:17" s="6" customFormat="1" ht="18" x14ac:dyDescent="0.3">
      <c r="A16" s="6" t="s">
        <v>194</v>
      </c>
      <c r="B16" s="57"/>
      <c r="C16" s="7">
        <v>30</v>
      </c>
      <c r="D16" s="41">
        <v>900</v>
      </c>
      <c r="E16" s="42"/>
      <c r="F16" s="9">
        <v>100</v>
      </c>
      <c r="G16" s="9">
        <v>100</v>
      </c>
      <c r="H16"/>
      <c r="I16"/>
      <c r="J16"/>
      <c r="K16"/>
      <c r="L16"/>
      <c r="M16"/>
      <c r="N16"/>
      <c r="O16"/>
      <c r="P16"/>
      <c r="Q16"/>
    </row>
    <row r="17" spans="1:17" s="6" customFormat="1" ht="18" x14ac:dyDescent="0.3">
      <c r="A17" s="6" t="s">
        <v>195</v>
      </c>
      <c r="B17" s="57"/>
      <c r="C17" s="7">
        <v>20</v>
      </c>
      <c r="D17" s="41">
        <v>100</v>
      </c>
      <c r="E17" s="42"/>
      <c r="F17" s="9">
        <v>100</v>
      </c>
      <c r="G17" s="9">
        <v>100</v>
      </c>
      <c r="H17"/>
      <c r="I17"/>
      <c r="J17"/>
      <c r="K17"/>
      <c r="L17"/>
      <c r="M17"/>
      <c r="N17"/>
      <c r="O17"/>
      <c r="P17"/>
      <c r="Q17"/>
    </row>
    <row r="18" spans="1:17" s="6" customFormat="1" ht="18" x14ac:dyDescent="0.3">
      <c r="A18" s="6" t="s">
        <v>184</v>
      </c>
      <c r="B18" s="57"/>
      <c r="C18" s="7">
        <v>1</v>
      </c>
      <c r="D18" s="41"/>
      <c r="E18" s="42"/>
      <c r="F18" s="9">
        <v>100</v>
      </c>
      <c r="G18" s="9">
        <v>100</v>
      </c>
      <c r="H18"/>
      <c r="I18"/>
      <c r="J18"/>
      <c r="K18"/>
      <c r="L18"/>
      <c r="M18"/>
      <c r="N18"/>
      <c r="O18"/>
      <c r="P18"/>
      <c r="Q18"/>
    </row>
    <row r="19" spans="1:17" s="6" customFormat="1" ht="18" x14ac:dyDescent="0.3">
      <c r="A19" s="6" t="s">
        <v>185</v>
      </c>
      <c r="B19" s="57"/>
      <c r="C19" s="7">
        <v>1</v>
      </c>
      <c r="D19" s="41"/>
      <c r="E19" s="42"/>
      <c r="F19" s="9">
        <v>100</v>
      </c>
      <c r="G19" s="9">
        <v>100</v>
      </c>
      <c r="H19"/>
      <c r="I19"/>
      <c r="J19"/>
      <c r="K19"/>
      <c r="L19"/>
      <c r="M19"/>
      <c r="N19"/>
      <c r="O19"/>
      <c r="P19"/>
      <c r="Q19"/>
    </row>
    <row r="20" spans="1:17" s="6" customFormat="1" ht="18" x14ac:dyDescent="0.3">
      <c r="A20" s="6" t="s">
        <v>189</v>
      </c>
      <c r="B20" s="57"/>
      <c r="C20" s="7">
        <v>18</v>
      </c>
      <c r="D20" s="41">
        <v>908</v>
      </c>
      <c r="E20" s="42"/>
      <c r="F20" s="9">
        <v>100</v>
      </c>
      <c r="G20" s="9">
        <v>100</v>
      </c>
      <c r="H20"/>
      <c r="I20"/>
      <c r="J20"/>
      <c r="K20"/>
      <c r="L20"/>
      <c r="M20"/>
      <c r="N20"/>
      <c r="O20"/>
      <c r="P20"/>
      <c r="Q20"/>
    </row>
    <row r="21" spans="1:17" s="6" customFormat="1" ht="18" x14ac:dyDescent="0.3">
      <c r="A21" s="6" t="s">
        <v>190</v>
      </c>
      <c r="B21" s="57"/>
      <c r="C21" s="7">
        <v>20</v>
      </c>
      <c r="D21" s="41">
        <v>100</v>
      </c>
      <c r="E21" s="42"/>
      <c r="F21" s="9">
        <v>100</v>
      </c>
      <c r="G21" s="9">
        <v>100</v>
      </c>
      <c r="H21"/>
      <c r="I21"/>
      <c r="J21"/>
      <c r="K21"/>
      <c r="L21"/>
      <c r="M21"/>
      <c r="N21"/>
      <c r="O21"/>
      <c r="P21"/>
      <c r="Q21"/>
    </row>
    <row r="22" spans="1:17" s="6" customFormat="1" ht="18" x14ac:dyDescent="0.3">
      <c r="A22" s="6" t="s">
        <v>319</v>
      </c>
      <c r="B22" s="57"/>
      <c r="C22" s="7"/>
      <c r="D22" s="41"/>
      <c r="E22" s="42"/>
      <c r="F22" s="9"/>
      <c r="G22" s="9"/>
      <c r="H22"/>
      <c r="I22"/>
      <c r="J22"/>
      <c r="K22"/>
      <c r="L22"/>
      <c r="M22"/>
      <c r="N22"/>
      <c r="O22"/>
      <c r="P22"/>
      <c r="Q22"/>
    </row>
    <row r="23" spans="1:17" s="6" customFormat="1" ht="18" x14ac:dyDescent="0.3">
      <c r="A23" s="6" t="s">
        <v>181</v>
      </c>
      <c r="B23" s="57">
        <v>269000</v>
      </c>
      <c r="C23" s="7">
        <v>18</v>
      </c>
      <c r="D23" s="41">
        <v>860</v>
      </c>
      <c r="E23" s="42"/>
      <c r="F23" s="9">
        <v>100</v>
      </c>
      <c r="G23" s="9">
        <v>100</v>
      </c>
      <c r="H23"/>
      <c r="I23"/>
      <c r="J23"/>
      <c r="K23"/>
      <c r="L23"/>
      <c r="M23"/>
      <c r="N23"/>
      <c r="O23"/>
      <c r="P23"/>
      <c r="Q23"/>
    </row>
    <row r="24" spans="1:17" s="6" customFormat="1" ht="18" x14ac:dyDescent="0.3">
      <c r="A24" s="6" t="s">
        <v>182</v>
      </c>
      <c r="B24" s="57">
        <v>151580</v>
      </c>
      <c r="C24" s="7">
        <v>20</v>
      </c>
      <c r="D24" s="41">
        <v>1600</v>
      </c>
      <c r="E24" s="42"/>
      <c r="F24" s="9">
        <v>100</v>
      </c>
      <c r="G24" s="9">
        <v>100</v>
      </c>
      <c r="H24"/>
      <c r="I24"/>
      <c r="J24"/>
      <c r="K24"/>
      <c r="L24"/>
      <c r="M24"/>
      <c r="N24"/>
      <c r="O24"/>
      <c r="P24"/>
      <c r="Q24"/>
    </row>
    <row r="25" spans="1:17" s="6" customFormat="1" ht="18" x14ac:dyDescent="0.3">
      <c r="A25" s="6" t="s">
        <v>188</v>
      </c>
      <c r="B25" s="57">
        <v>37148</v>
      </c>
      <c r="C25" s="7">
        <v>20</v>
      </c>
      <c r="D25" s="41">
        <v>503.98</v>
      </c>
      <c r="E25" s="42"/>
      <c r="F25" s="9">
        <v>100</v>
      </c>
      <c r="G25" s="9">
        <v>100</v>
      </c>
      <c r="H25"/>
      <c r="I25"/>
      <c r="J25"/>
      <c r="K25"/>
      <c r="L25"/>
      <c r="M25"/>
      <c r="N25"/>
      <c r="O25"/>
      <c r="P25"/>
      <c r="Q25"/>
    </row>
    <row r="26" spans="1:17" s="6" customFormat="1" ht="18" x14ac:dyDescent="0.3">
      <c r="A26" s="6" t="s">
        <v>186</v>
      </c>
      <c r="B26" s="57">
        <v>30000</v>
      </c>
      <c r="C26" s="7">
        <v>20</v>
      </c>
      <c r="D26" s="41">
        <v>1</v>
      </c>
      <c r="E26" s="42"/>
      <c r="F26" s="9">
        <v>100</v>
      </c>
      <c r="G26" s="9">
        <v>100</v>
      </c>
      <c r="H26"/>
      <c r="I26"/>
      <c r="J26"/>
      <c r="K26"/>
      <c r="L26"/>
      <c r="M26"/>
      <c r="N26"/>
      <c r="O26"/>
      <c r="P26"/>
      <c r="Q26"/>
    </row>
    <row r="27" spans="1:17" s="6" customFormat="1" ht="18" x14ac:dyDescent="0.3">
      <c r="A27" s="6" t="s">
        <v>183</v>
      </c>
      <c r="B27" s="57">
        <v>30000</v>
      </c>
      <c r="C27" s="7">
        <v>15</v>
      </c>
      <c r="D27" s="41">
        <v>1E-3</v>
      </c>
      <c r="E27" s="42"/>
      <c r="F27" s="9">
        <v>100</v>
      </c>
      <c r="G27" s="9">
        <v>100</v>
      </c>
      <c r="H27"/>
      <c r="I27"/>
      <c r="J27"/>
      <c r="K27"/>
      <c r="L27"/>
      <c r="M27"/>
      <c r="N27"/>
      <c r="O27"/>
      <c r="P27"/>
      <c r="Q27"/>
    </row>
    <row r="28" spans="1:17" s="6" customFormat="1" ht="18" x14ac:dyDescent="0.3">
      <c r="A28" s="6" t="s">
        <v>196</v>
      </c>
      <c r="B28" s="57">
        <v>30000</v>
      </c>
      <c r="C28" s="7">
        <v>15</v>
      </c>
      <c r="D28" s="41">
        <v>1E-3</v>
      </c>
      <c r="E28" s="42"/>
      <c r="F28" s="9">
        <v>100</v>
      </c>
      <c r="G28" s="9">
        <v>100</v>
      </c>
      <c r="H28"/>
      <c r="I28"/>
    </row>
    <row r="29" spans="1:17" s="6" customFormat="1" ht="18" x14ac:dyDescent="0.3">
      <c r="A29" s="6" t="s">
        <v>192</v>
      </c>
      <c r="B29" s="57">
        <v>28396</v>
      </c>
      <c r="C29" s="7">
        <v>20</v>
      </c>
      <c r="D29" s="41">
        <v>723.54</v>
      </c>
      <c r="E29" s="42"/>
      <c r="F29" s="9">
        <v>100</v>
      </c>
      <c r="G29" s="9">
        <v>100</v>
      </c>
      <c r="H29"/>
      <c r="I29"/>
    </row>
    <row r="30" spans="1:17" s="6" customFormat="1" ht="18" x14ac:dyDescent="0.3">
      <c r="A30" s="6" t="s">
        <v>193</v>
      </c>
      <c r="B30" s="57">
        <v>1250</v>
      </c>
      <c r="C30" s="7">
        <v>30</v>
      </c>
      <c r="D30" s="41">
        <v>900</v>
      </c>
      <c r="E30" s="42"/>
      <c r="F30" s="9">
        <v>100</v>
      </c>
      <c r="G30" s="9">
        <v>100</v>
      </c>
      <c r="H30"/>
      <c r="I30"/>
    </row>
    <row r="31" spans="1:17" s="6" customFormat="1" ht="18" x14ac:dyDescent="0.3">
      <c r="A31" s="6" t="s">
        <v>180</v>
      </c>
      <c r="B31" s="57"/>
      <c r="C31" s="7">
        <v>20</v>
      </c>
      <c r="D31" s="41"/>
      <c r="E31" s="42"/>
      <c r="F31" s="9">
        <v>100</v>
      </c>
      <c r="G31" s="9">
        <v>100</v>
      </c>
      <c r="H31"/>
      <c r="I31"/>
    </row>
    <row r="32" spans="1:17" s="6" customFormat="1" ht="18" x14ac:dyDescent="0.3">
      <c r="A32" s="6" t="s">
        <v>191</v>
      </c>
      <c r="B32" s="57"/>
      <c r="C32" s="7">
        <v>20</v>
      </c>
      <c r="D32" s="41">
        <v>755</v>
      </c>
      <c r="E32" s="42"/>
      <c r="F32" s="9">
        <v>100</v>
      </c>
      <c r="G32" s="9">
        <v>100</v>
      </c>
      <c r="H32"/>
      <c r="I32"/>
    </row>
    <row r="33" spans="1:25" s="6" customFormat="1" ht="18" x14ac:dyDescent="0.3">
      <c r="A33" s="6" t="s">
        <v>194</v>
      </c>
      <c r="B33" s="57"/>
      <c r="C33" s="7">
        <v>30</v>
      </c>
      <c r="D33" s="41">
        <v>900</v>
      </c>
      <c r="E33" s="42"/>
      <c r="F33" s="9">
        <v>100</v>
      </c>
      <c r="G33" s="9">
        <v>100</v>
      </c>
      <c r="H33"/>
      <c r="I33"/>
    </row>
    <row r="34" spans="1:25" s="6" customFormat="1" ht="18" x14ac:dyDescent="0.3">
      <c r="A34" s="6" t="s">
        <v>195</v>
      </c>
      <c r="B34" s="57"/>
      <c r="C34" s="7">
        <v>20</v>
      </c>
      <c r="D34" s="41">
        <v>100</v>
      </c>
      <c r="E34" s="42"/>
      <c r="F34" s="9">
        <v>100</v>
      </c>
      <c r="G34" s="9">
        <v>100</v>
      </c>
      <c r="H34"/>
      <c r="I34"/>
    </row>
    <row r="35" spans="1:25" s="6" customFormat="1" ht="18" x14ac:dyDescent="0.3">
      <c r="A35" s="6" t="s">
        <v>184</v>
      </c>
      <c r="B35" s="57"/>
      <c r="C35" s="7">
        <v>1</v>
      </c>
      <c r="D35" s="41"/>
      <c r="E35" s="42"/>
      <c r="F35" s="9">
        <v>100</v>
      </c>
      <c r="G35" s="9">
        <v>100</v>
      </c>
      <c r="H35"/>
      <c r="I35"/>
    </row>
    <row r="36" spans="1:25" s="6" customFormat="1" ht="18" x14ac:dyDescent="0.3">
      <c r="A36" s="6" t="s">
        <v>185</v>
      </c>
      <c r="B36" s="57"/>
      <c r="C36" s="7">
        <v>1</v>
      </c>
      <c r="D36" s="41"/>
      <c r="E36" s="42"/>
      <c r="F36" s="9">
        <v>100</v>
      </c>
      <c r="G36" s="9">
        <v>100</v>
      </c>
      <c r="H36"/>
      <c r="I36"/>
    </row>
    <row r="37" spans="1:25" s="6" customFormat="1" ht="18" x14ac:dyDescent="0.3">
      <c r="A37" s="6" t="s">
        <v>189</v>
      </c>
      <c r="B37" s="57"/>
      <c r="C37" s="7">
        <v>18</v>
      </c>
      <c r="D37" s="41">
        <v>908</v>
      </c>
      <c r="E37" s="42"/>
      <c r="F37" s="9">
        <v>100</v>
      </c>
      <c r="G37" s="9">
        <v>100</v>
      </c>
      <c r="H37"/>
      <c r="I37"/>
    </row>
    <row r="38" spans="1:25" s="6" customFormat="1" ht="18" x14ac:dyDescent="0.3">
      <c r="A38" s="6" t="s">
        <v>190</v>
      </c>
      <c r="B38" s="57"/>
      <c r="C38" s="7">
        <v>20</v>
      </c>
      <c r="D38" s="41">
        <v>100</v>
      </c>
      <c r="E38" s="42"/>
      <c r="F38" s="9">
        <v>100</v>
      </c>
      <c r="G38" s="9">
        <v>100</v>
      </c>
      <c r="H38"/>
      <c r="I38"/>
    </row>
    <row r="39" spans="1:25" s="6" customFormat="1" ht="18" x14ac:dyDescent="0.3">
      <c r="A39"/>
      <c r="B39"/>
      <c r="C39"/>
      <c r="D39"/>
      <c r="E39"/>
      <c r="F39"/>
      <c r="G39"/>
      <c r="H39"/>
      <c r="I39"/>
    </row>
    <row r="40" spans="1:25" s="6" customFormat="1" ht="18" x14ac:dyDescent="0.3">
      <c r="A40"/>
      <c r="B40"/>
      <c r="C40"/>
      <c r="D40"/>
      <c r="E40"/>
      <c r="F40"/>
      <c r="G40"/>
      <c r="H40"/>
      <c r="I40"/>
    </row>
    <row r="41" spans="1:25" s="6" customFormat="1" ht="18" x14ac:dyDescent="0.3">
      <c r="A41"/>
      <c r="B41"/>
      <c r="C41"/>
      <c r="D41"/>
      <c r="E41"/>
      <c r="F41"/>
      <c r="G41"/>
      <c r="H41"/>
      <c r="I41"/>
    </row>
    <row r="42" spans="1:25" s="6" customFormat="1" ht="18" x14ac:dyDescent="0.3">
      <c r="A42"/>
      <c r="B42"/>
      <c r="C42"/>
      <c r="D42"/>
      <c r="E42"/>
      <c r="F42"/>
      <c r="G42"/>
      <c r="H42"/>
      <c r="I42"/>
    </row>
    <row r="43" spans="1:25" s="6" customFormat="1" ht="40.200000000000003" customHeight="1" x14ac:dyDescent="0.3">
      <c r="A43" s="27"/>
      <c r="B43"/>
      <c r="C43"/>
      <c r="D43"/>
    </row>
    <row r="44" spans="1:25" s="3" customFormat="1" ht="67.2" x14ac:dyDescent="0.3">
      <c r="A44" s="22" t="s">
        <v>107</v>
      </c>
    </row>
    <row r="45" spans="1:25" s="3" customFormat="1" ht="40.200000000000003" customHeight="1" x14ac:dyDescent="0.3">
      <c r="A45" s="24"/>
    </row>
    <row r="46" spans="1:25" s="3" customFormat="1" ht="40.200000000000003" customHeight="1" x14ac:dyDescent="0.3">
      <c r="A46" s="24"/>
    </row>
    <row r="47" spans="1:25" s="6" customFormat="1" ht="18" x14ac:dyDescent="0.3">
      <c r="A47" s="5" t="s">
        <v>75</v>
      </c>
      <c r="B47" s="6" t="s">
        <v>106</v>
      </c>
      <c r="C47" s="6" t="s">
        <v>76</v>
      </c>
      <c r="D47" s="6" t="s">
        <v>95</v>
      </c>
      <c r="E47" s="6" t="s">
        <v>79</v>
      </c>
      <c r="F47" s="6" t="s">
        <v>108</v>
      </c>
      <c r="G47" s="6" t="s">
        <v>109</v>
      </c>
      <c r="H47" s="6" t="s">
        <v>110</v>
      </c>
      <c r="I47" s="6" t="s">
        <v>111</v>
      </c>
      <c r="J47" s="6" t="s">
        <v>112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6" customFormat="1" ht="18" x14ac:dyDescent="0.3">
      <c r="A48" s="6" t="s">
        <v>318</v>
      </c>
      <c r="B48" s="11"/>
      <c r="C48" s="30"/>
      <c r="D48" s="8"/>
      <c r="E48" s="7"/>
      <c r="F48" s="9"/>
      <c r="G48" s="9"/>
      <c r="H48" s="12"/>
      <c r="I48" s="12"/>
      <c r="J48" s="1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6" customFormat="1" ht="18" x14ac:dyDescent="0.3">
      <c r="A49" s="6" t="s">
        <v>197</v>
      </c>
      <c r="B49" s="11"/>
      <c r="C49" s="30"/>
      <c r="D49" s="8">
        <v>2</v>
      </c>
      <c r="E49" s="7">
        <v>50</v>
      </c>
      <c r="F49" s="9">
        <v>100</v>
      </c>
      <c r="G49" s="9">
        <v>100</v>
      </c>
      <c r="H49" s="12">
        <v>0.5</v>
      </c>
      <c r="I49" s="12">
        <v>0.05</v>
      </c>
      <c r="J49" s="12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6" customFormat="1" ht="18" x14ac:dyDescent="0.3">
      <c r="A50" s="6" t="s">
        <v>319</v>
      </c>
      <c r="B50" s="11"/>
      <c r="C50" s="30"/>
      <c r="D50" s="8"/>
      <c r="E50" s="7"/>
      <c r="F50" s="9"/>
      <c r="G50" s="9"/>
      <c r="H50" s="12"/>
      <c r="I50" s="12"/>
      <c r="J50" s="1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6" customFormat="1" ht="18" x14ac:dyDescent="0.3">
      <c r="A51" s="6" t="s">
        <v>197</v>
      </c>
      <c r="B51" s="11"/>
      <c r="C51" s="30"/>
      <c r="D51" s="8">
        <v>2</v>
      </c>
      <c r="E51" s="7">
        <v>50</v>
      </c>
      <c r="F51" s="9">
        <v>100</v>
      </c>
      <c r="G51" s="9">
        <v>100</v>
      </c>
      <c r="H51" s="12">
        <v>0.5</v>
      </c>
      <c r="I51" s="12">
        <v>0.05</v>
      </c>
      <c r="J51" s="1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6" customFormat="1" ht="18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3" customFormat="1" ht="40.200000000000003" customHeight="1" x14ac:dyDescent="0.3">
      <c r="A53" s="24"/>
    </row>
    <row r="54" spans="1:25" s="3" customFormat="1" ht="40.200000000000003" customHeight="1" x14ac:dyDescent="0.3">
      <c r="A54" s="22" t="s">
        <v>130</v>
      </c>
    </row>
    <row r="55" spans="1:25" s="6" customFormat="1" ht="18" x14ac:dyDescent="0.3">
      <c r="A55" s="26" t="s">
        <v>75</v>
      </c>
      <c r="B55" s="6" t="s">
        <v>79</v>
      </c>
      <c r="C55" s="6" t="s">
        <v>145</v>
      </c>
      <c r="D55" s="6" t="s">
        <v>155</v>
      </c>
      <c r="E55" s="6" t="s">
        <v>146</v>
      </c>
      <c r="F55" s="6" t="s">
        <v>147</v>
      </c>
      <c r="G55" s="6" t="s">
        <v>148</v>
      </c>
      <c r="H55"/>
      <c r="I55"/>
      <c r="J55"/>
      <c r="K55"/>
      <c r="L55"/>
      <c r="M55"/>
      <c r="N55"/>
      <c r="O55"/>
      <c r="P55"/>
      <c r="Q55"/>
      <c r="R55"/>
      <c r="S55"/>
    </row>
    <row r="56" spans="1:25" s="6" customFormat="1" ht="18" x14ac:dyDescent="0.3">
      <c r="A56" s="6" t="s">
        <v>318</v>
      </c>
      <c r="B56" s="7"/>
      <c r="C56" s="13"/>
      <c r="D56" s="15"/>
      <c r="E56" s="14"/>
      <c r="F56" s="16"/>
      <c r="G56" s="16"/>
      <c r="H56"/>
      <c r="I56"/>
      <c r="J56"/>
      <c r="K56"/>
      <c r="L56"/>
      <c r="M56"/>
      <c r="N56"/>
      <c r="O56"/>
      <c r="P56"/>
      <c r="Q56"/>
      <c r="R56"/>
      <c r="S56"/>
    </row>
    <row r="57" spans="1:25" s="6" customFormat="1" ht="18" x14ac:dyDescent="0.3">
      <c r="A57" s="25" t="s">
        <v>30</v>
      </c>
      <c r="B57" s="7">
        <v>30</v>
      </c>
      <c r="C57" s="13">
        <v>1300</v>
      </c>
      <c r="D57" s="15"/>
      <c r="E57" s="14">
        <v>0.23</v>
      </c>
      <c r="F57" s="16">
        <v>100</v>
      </c>
      <c r="G57" s="16">
        <v>100</v>
      </c>
      <c r="H57"/>
      <c r="I57"/>
      <c r="J57"/>
      <c r="K57"/>
      <c r="L57"/>
      <c r="M57"/>
      <c r="N57"/>
      <c r="O57"/>
      <c r="P57"/>
      <c r="Q57"/>
      <c r="R57"/>
      <c r="S57"/>
    </row>
    <row r="58" spans="1:25" s="3" customFormat="1" ht="18" x14ac:dyDescent="0.3">
      <c r="A58" s="25" t="s">
        <v>198</v>
      </c>
      <c r="B58" s="7">
        <v>30</v>
      </c>
      <c r="C58" s="13">
        <v>1300</v>
      </c>
      <c r="D58" s="15">
        <v>3</v>
      </c>
      <c r="E58" s="14">
        <v>0.12</v>
      </c>
      <c r="F58" s="16">
        <v>100</v>
      </c>
      <c r="G58" s="16">
        <v>100</v>
      </c>
      <c r="H58"/>
      <c r="I58"/>
      <c r="J58"/>
      <c r="K58"/>
      <c r="L58"/>
      <c r="M58"/>
      <c r="N58"/>
      <c r="O58"/>
      <c r="P58"/>
      <c r="Q58"/>
      <c r="R58"/>
      <c r="S58"/>
    </row>
    <row r="59" spans="1:25" s="3" customFormat="1" ht="18" x14ac:dyDescent="0.3">
      <c r="A59" s="6" t="s">
        <v>319</v>
      </c>
      <c r="B59" s="7"/>
      <c r="C59" s="13"/>
      <c r="D59" s="15"/>
      <c r="E59" s="14"/>
      <c r="F59" s="16"/>
      <c r="G59" s="16"/>
      <c r="H59"/>
      <c r="I59"/>
      <c r="J59"/>
      <c r="K59"/>
      <c r="L59"/>
      <c r="M59"/>
      <c r="N59"/>
      <c r="O59"/>
      <c r="P59"/>
      <c r="Q59"/>
      <c r="R59"/>
      <c r="S59"/>
    </row>
    <row r="60" spans="1:25" s="3" customFormat="1" ht="18" x14ac:dyDescent="0.3">
      <c r="A60" s="25" t="s">
        <v>30</v>
      </c>
      <c r="B60" s="7">
        <v>30</v>
      </c>
      <c r="C60" s="13">
        <v>1300</v>
      </c>
      <c r="D60" s="15"/>
      <c r="E60" s="14">
        <v>0.23</v>
      </c>
      <c r="F60" s="16">
        <v>100</v>
      </c>
      <c r="G60" s="16">
        <v>100</v>
      </c>
      <c r="H60"/>
      <c r="I60"/>
      <c r="J60"/>
      <c r="K60"/>
      <c r="L60"/>
      <c r="M60"/>
      <c r="N60"/>
      <c r="O60"/>
      <c r="P60"/>
      <c r="Q60"/>
      <c r="R60"/>
      <c r="S60"/>
    </row>
    <row r="61" spans="1:25" s="3" customFormat="1" ht="18" x14ac:dyDescent="0.3">
      <c r="A61" s="25" t="s">
        <v>198</v>
      </c>
      <c r="B61" s="7">
        <v>30</v>
      </c>
      <c r="C61" s="13">
        <v>1300</v>
      </c>
      <c r="D61" s="15">
        <v>3</v>
      </c>
      <c r="E61" s="14">
        <v>0.12</v>
      </c>
      <c r="F61" s="16">
        <v>100</v>
      </c>
      <c r="G61" s="16">
        <v>100</v>
      </c>
      <c r="H61"/>
      <c r="I61"/>
      <c r="J61"/>
    </row>
    <row r="62" spans="1:25" s="3" customFormat="1" ht="14.4" x14ac:dyDescent="0.3">
      <c r="A62"/>
      <c r="B62"/>
      <c r="C62"/>
      <c r="D62"/>
      <c r="E62"/>
      <c r="F62"/>
      <c r="G62"/>
      <c r="H62"/>
      <c r="I62"/>
      <c r="J62"/>
    </row>
    <row r="63" spans="1:25" s="3" customFormat="1" ht="40.200000000000003" customHeight="1" x14ac:dyDescent="0.3">
      <c r="A63" s="24"/>
    </row>
    <row r="64" spans="1:25" s="3" customFormat="1" ht="40.200000000000003" customHeight="1" x14ac:dyDescent="0.3">
      <c r="A64" s="24"/>
    </row>
    <row r="65" spans="1:7" s="3" customFormat="1" ht="40.200000000000003" customHeight="1" x14ac:dyDescent="0.3">
      <c r="A65" s="22" t="s">
        <v>129</v>
      </c>
    </row>
    <row r="66" spans="1:7" s="3" customFormat="1" ht="14.4" x14ac:dyDescent="0.3">
      <c r="A66" s="28" t="s">
        <v>75</v>
      </c>
      <c r="B66" s="3" t="s">
        <v>171</v>
      </c>
      <c r="C66" s="3" t="s">
        <v>172</v>
      </c>
      <c r="D66"/>
      <c r="E66"/>
      <c r="F66"/>
      <c r="G66"/>
    </row>
    <row r="67" spans="1:7" s="3" customFormat="1" ht="40.200000000000003" customHeight="1" x14ac:dyDescent="0.3">
      <c r="A67" s="3" t="s">
        <v>318</v>
      </c>
      <c r="B67" s="37">
        <v>1922.6074999999998</v>
      </c>
      <c r="C67" s="18">
        <v>0</v>
      </c>
      <c r="D67"/>
      <c r="E67"/>
      <c r="F67"/>
      <c r="G67"/>
    </row>
    <row r="68" spans="1:7" s="3" customFormat="1" ht="14.4" x14ac:dyDescent="0.3">
      <c r="A68" s="24" t="s">
        <v>30</v>
      </c>
      <c r="B68" s="37">
        <v>963.00381999999991</v>
      </c>
      <c r="C68" s="18">
        <v>0</v>
      </c>
      <c r="D68"/>
      <c r="E68"/>
      <c r="F68"/>
      <c r="G68"/>
    </row>
    <row r="69" spans="1:7" s="3" customFormat="1" ht="14.4" x14ac:dyDescent="0.3">
      <c r="A69" s="24" t="s">
        <v>198</v>
      </c>
      <c r="B69" s="37">
        <v>959.60367999999994</v>
      </c>
      <c r="C69" s="18">
        <v>0</v>
      </c>
      <c r="D69"/>
      <c r="E69"/>
      <c r="F69"/>
      <c r="G69"/>
    </row>
    <row r="70" spans="1:7" s="3" customFormat="1" ht="14.4" x14ac:dyDescent="0.3">
      <c r="A70" s="3" t="s">
        <v>319</v>
      </c>
      <c r="B70" s="37">
        <v>1922.6074999999998</v>
      </c>
      <c r="C70" s="18">
        <v>0</v>
      </c>
      <c r="D70"/>
      <c r="E70"/>
      <c r="F70"/>
      <c r="G70"/>
    </row>
    <row r="71" spans="1:7" s="3" customFormat="1" ht="14.4" x14ac:dyDescent="0.3">
      <c r="A71" s="24" t="s">
        <v>30</v>
      </c>
      <c r="B71" s="37">
        <v>963.00381999999991</v>
      </c>
      <c r="C71" s="18">
        <v>0</v>
      </c>
      <c r="D71"/>
      <c r="E71"/>
      <c r="F71"/>
      <c r="G71"/>
    </row>
    <row r="72" spans="1:7" s="3" customFormat="1" ht="14.4" x14ac:dyDescent="0.3">
      <c r="A72" s="24" t="s">
        <v>198</v>
      </c>
      <c r="B72" s="37">
        <v>959.60367999999994</v>
      </c>
      <c r="C72" s="18">
        <v>0</v>
      </c>
      <c r="D72"/>
      <c r="E72"/>
      <c r="F72"/>
      <c r="G72"/>
    </row>
    <row r="73" spans="1:7" s="3" customFormat="1" ht="14.4" x14ac:dyDescent="0.3">
      <c r="A73"/>
      <c r="B73"/>
      <c r="C73"/>
      <c r="D73"/>
      <c r="E73"/>
      <c r="F73"/>
      <c r="G73"/>
    </row>
    <row r="74" spans="1:7" s="3" customFormat="1" ht="14.4" x14ac:dyDescent="0.3">
      <c r="A74"/>
      <c r="B74"/>
      <c r="C74"/>
      <c r="D74"/>
      <c r="E74"/>
      <c r="F74"/>
      <c r="G74"/>
    </row>
    <row r="75" spans="1:7" s="3" customFormat="1" ht="14.4" x14ac:dyDescent="0.3">
      <c r="A75"/>
      <c r="B75"/>
      <c r="C75"/>
      <c r="D75"/>
      <c r="E75"/>
      <c r="F75"/>
      <c r="G75"/>
    </row>
    <row r="76" spans="1:7" s="3" customFormat="1" ht="14.4" x14ac:dyDescent="0.3">
      <c r="A76"/>
      <c r="B76"/>
      <c r="C76"/>
      <c r="D76"/>
      <c r="E76"/>
      <c r="F76"/>
      <c r="G76"/>
    </row>
    <row r="77" spans="1:7" s="3" customFormat="1" ht="14.4" x14ac:dyDescent="0.3">
      <c r="A77"/>
      <c r="B77"/>
      <c r="C77"/>
      <c r="D77"/>
      <c r="E77"/>
      <c r="F77"/>
      <c r="G77"/>
    </row>
    <row r="78" spans="1:7" s="3" customFormat="1" ht="14.4" x14ac:dyDescent="0.3">
      <c r="A78"/>
      <c r="B78"/>
      <c r="C78"/>
      <c r="D78"/>
      <c r="E78"/>
      <c r="F78"/>
      <c r="G78"/>
    </row>
    <row r="79" spans="1:7" s="3" customFormat="1" ht="14.4" x14ac:dyDescent="0.3">
      <c r="A79"/>
      <c r="B79"/>
      <c r="C79"/>
      <c r="D79"/>
      <c r="E79"/>
      <c r="F79"/>
      <c r="G79"/>
    </row>
    <row r="80" spans="1:7" s="3" customFormat="1" ht="14.4" x14ac:dyDescent="0.3">
      <c r="A80"/>
      <c r="B80"/>
      <c r="C80"/>
      <c r="D80"/>
      <c r="E80"/>
      <c r="F80"/>
      <c r="G80"/>
    </row>
    <row r="81" spans="1:16" s="3" customFormat="1" ht="14.4" x14ac:dyDescent="0.3">
      <c r="A81"/>
      <c r="B81"/>
      <c r="C81"/>
      <c r="D81"/>
      <c r="E81"/>
      <c r="F81"/>
      <c r="G81"/>
    </row>
    <row r="82" spans="1:16" s="3" customFormat="1" ht="40.200000000000003" customHeight="1" x14ac:dyDescent="0.3">
      <c r="A82"/>
      <c r="B82"/>
      <c r="C82"/>
      <c r="D82"/>
      <c r="E82"/>
      <c r="F82"/>
      <c r="G82"/>
    </row>
    <row r="83" spans="1:16" s="3" customFormat="1" ht="14.4" x14ac:dyDescent="0.3">
      <c r="A83"/>
      <c r="B83"/>
      <c r="C83"/>
      <c r="D83"/>
      <c r="E83"/>
      <c r="F83"/>
      <c r="G83"/>
    </row>
    <row r="84" spans="1:16" s="3" customFormat="1" ht="14.4" x14ac:dyDescent="0.3">
      <c r="A84"/>
      <c r="B84"/>
      <c r="C84"/>
      <c r="D84"/>
      <c r="E84"/>
      <c r="F84"/>
      <c r="G84"/>
    </row>
    <row r="85" spans="1:16" s="3" customFormat="1" ht="14.4" x14ac:dyDescent="0.3">
      <c r="A85"/>
      <c r="B85"/>
      <c r="C85"/>
      <c r="D85"/>
      <c r="E85"/>
      <c r="F85"/>
      <c r="G85"/>
    </row>
    <row r="86" spans="1:16" s="3" customFormat="1" ht="14.4" x14ac:dyDescent="0.3">
      <c r="A86"/>
      <c r="B86"/>
      <c r="C86"/>
      <c r="D86"/>
      <c r="E86"/>
      <c r="F86"/>
      <c r="G86"/>
    </row>
    <row r="87" spans="1:16" s="3" customFormat="1" ht="14.4" x14ac:dyDescent="0.3">
      <c r="A87"/>
      <c r="B87"/>
      <c r="C87"/>
      <c r="D87"/>
      <c r="E87"/>
      <c r="F87"/>
      <c r="G87"/>
    </row>
    <row r="88" spans="1:16" s="3" customFormat="1" ht="14.4" x14ac:dyDescent="0.3">
      <c r="A88"/>
      <c r="B88"/>
      <c r="C88"/>
      <c r="D88"/>
      <c r="E88"/>
      <c r="F88"/>
      <c r="G88"/>
    </row>
    <row r="89" spans="1:16" s="3" customFormat="1" ht="40.200000000000003" customHeight="1" x14ac:dyDescent="0.3">
      <c r="B89" s="10"/>
      <c r="C89" s="17"/>
      <c r="D89" s="18"/>
      <c r="E89" s="10"/>
      <c r="F89" s="17"/>
      <c r="G89" s="18"/>
    </row>
    <row r="90" spans="1:16" s="3" customFormat="1" ht="40.200000000000003" customHeight="1" x14ac:dyDescent="0.3">
      <c r="A90" s="22" t="s">
        <v>113</v>
      </c>
    </row>
    <row r="91" spans="1:16" s="3" customFormat="1" ht="40.200000000000003" customHeight="1" x14ac:dyDescent="0.3">
      <c r="A91" s="24"/>
    </row>
    <row r="92" spans="1:16" s="33" customFormat="1" ht="33.6" x14ac:dyDescent="0.55000000000000004">
      <c r="A92" s="35" t="s">
        <v>75</v>
      </c>
      <c r="B92" s="36" t="s">
        <v>149</v>
      </c>
      <c r="C92" s="36" t="s">
        <v>150</v>
      </c>
      <c r="D92" s="36" t="s">
        <v>151</v>
      </c>
      <c r="E92" s="36" t="s">
        <v>152</v>
      </c>
      <c r="F92" s="36" t="s">
        <v>153</v>
      </c>
      <c r="G92"/>
      <c r="H92"/>
      <c r="I92"/>
      <c r="J92" s="34"/>
      <c r="K92" s="34"/>
      <c r="L92" s="34"/>
      <c r="M92" s="34"/>
      <c r="N92" s="34"/>
      <c r="O92" s="34"/>
      <c r="P92" s="34"/>
    </row>
    <row r="93" spans="1:16" s="33" customFormat="1" ht="33.6" x14ac:dyDescent="0.55000000000000004">
      <c r="A93" s="36" t="s">
        <v>318</v>
      </c>
      <c r="B93" s="43"/>
      <c r="C93" s="44"/>
      <c r="D93" s="45"/>
      <c r="E93" s="46"/>
      <c r="F93" s="47"/>
      <c r="G93"/>
      <c r="H93"/>
      <c r="I93"/>
      <c r="J93" s="34"/>
      <c r="K93" s="34"/>
      <c r="L93" s="34"/>
      <c r="M93" s="34"/>
      <c r="N93" s="34"/>
      <c r="O93" s="34"/>
      <c r="P93" s="34"/>
    </row>
    <row r="94" spans="1:16" s="33" customFormat="1" ht="33.6" x14ac:dyDescent="0.55000000000000004">
      <c r="A94" s="36" t="s">
        <v>173</v>
      </c>
      <c r="B94" s="43">
        <v>7.0000000000000007E-2</v>
      </c>
      <c r="C94" s="44">
        <v>0</v>
      </c>
      <c r="D94" s="45">
        <v>0</v>
      </c>
      <c r="E94" s="46">
        <v>1.0999999999999999E-2</v>
      </c>
      <c r="F94" s="47"/>
      <c r="G94"/>
      <c r="H94"/>
      <c r="I94"/>
      <c r="J94" s="34"/>
      <c r="K94" s="34"/>
      <c r="L94" s="34"/>
      <c r="M94" s="34"/>
      <c r="N94" s="34"/>
      <c r="O94" s="34"/>
      <c r="P94" s="34"/>
    </row>
    <row r="95" spans="1:16" s="33" customFormat="1" ht="33.6" x14ac:dyDescent="0.55000000000000004">
      <c r="A95" s="36" t="s">
        <v>175</v>
      </c>
      <c r="B95" s="43">
        <v>0.13</v>
      </c>
      <c r="C95" s="44">
        <v>0</v>
      </c>
      <c r="D95" s="45">
        <v>0</v>
      </c>
      <c r="E95" s="46">
        <v>0.36699999999999999</v>
      </c>
      <c r="F95" s="47"/>
      <c r="G95"/>
      <c r="H95"/>
      <c r="I95"/>
      <c r="J95" s="34"/>
      <c r="K95" s="34"/>
      <c r="L95" s="34"/>
      <c r="M95" s="34"/>
      <c r="N95" s="34"/>
      <c r="O95" s="34"/>
      <c r="P95" s="34"/>
    </row>
    <row r="96" spans="1:16" s="33" customFormat="1" ht="33.6" x14ac:dyDescent="0.55000000000000004">
      <c r="A96" s="36" t="s">
        <v>176</v>
      </c>
      <c r="B96" s="43">
        <v>0</v>
      </c>
      <c r="C96" s="44">
        <v>0</v>
      </c>
      <c r="D96" s="45">
        <v>0</v>
      </c>
      <c r="E96" s="46">
        <v>0</v>
      </c>
      <c r="F96" s="47"/>
      <c r="G96"/>
      <c r="H96"/>
      <c r="I96"/>
      <c r="J96" s="34"/>
      <c r="K96" s="34"/>
      <c r="L96" s="34"/>
      <c r="M96" s="34"/>
      <c r="N96" s="34"/>
      <c r="O96" s="34"/>
      <c r="P96" s="34"/>
    </row>
    <row r="97" spans="1:16" s="33" customFormat="1" ht="33.6" x14ac:dyDescent="0.55000000000000004">
      <c r="A97" s="36" t="s">
        <v>177</v>
      </c>
      <c r="B97" s="43">
        <v>0</v>
      </c>
      <c r="C97" s="44">
        <v>0</v>
      </c>
      <c r="D97" s="45">
        <v>0</v>
      </c>
      <c r="E97" s="46">
        <v>0</v>
      </c>
      <c r="F97" s="47">
        <v>500000</v>
      </c>
      <c r="G97"/>
      <c r="H97"/>
      <c r="I97"/>
      <c r="J97" s="34"/>
      <c r="K97" s="34"/>
      <c r="L97" s="34"/>
      <c r="M97" s="34"/>
      <c r="N97" s="34"/>
      <c r="O97" s="34"/>
      <c r="P97" s="34"/>
    </row>
    <row r="98" spans="1:16" s="33" customFormat="1" ht="33.6" x14ac:dyDescent="0.55000000000000004">
      <c r="A98" s="36" t="s">
        <v>319</v>
      </c>
      <c r="B98" s="43"/>
      <c r="C98" s="44"/>
      <c r="D98" s="45"/>
      <c r="E98" s="46"/>
      <c r="F98" s="47"/>
      <c r="G98"/>
      <c r="H98"/>
      <c r="I98"/>
      <c r="J98" s="34"/>
      <c r="K98" s="34"/>
      <c r="L98" s="34"/>
      <c r="M98" s="34"/>
      <c r="N98" s="34"/>
      <c r="O98" s="34"/>
      <c r="P98" s="34"/>
    </row>
    <row r="99" spans="1:16" s="33" customFormat="1" ht="33.6" x14ac:dyDescent="0.55000000000000004">
      <c r="A99" s="36" t="s">
        <v>173</v>
      </c>
      <c r="B99" s="43">
        <v>7.0000000000000007E-2</v>
      </c>
      <c r="C99" s="44">
        <v>0</v>
      </c>
      <c r="D99" s="45">
        <v>0</v>
      </c>
      <c r="E99" s="46">
        <v>1.0999999999999999E-2</v>
      </c>
      <c r="F99" s="47"/>
      <c r="G99"/>
      <c r="H99"/>
      <c r="I99"/>
      <c r="J99" s="34"/>
      <c r="K99" s="34"/>
      <c r="L99" s="34"/>
      <c r="M99" s="34"/>
      <c r="N99" s="34"/>
      <c r="O99" s="34"/>
      <c r="P99" s="34"/>
    </row>
    <row r="100" spans="1:16" s="33" customFormat="1" ht="33.6" x14ac:dyDescent="0.55000000000000004">
      <c r="A100" s="36" t="s">
        <v>175</v>
      </c>
      <c r="B100" s="43">
        <v>0.26</v>
      </c>
      <c r="C100" s="44">
        <v>0</v>
      </c>
      <c r="D100" s="45">
        <v>0</v>
      </c>
      <c r="E100" s="46">
        <v>0.36699999999999999</v>
      </c>
      <c r="F100" s="47"/>
      <c r="G100"/>
      <c r="H100"/>
      <c r="I100"/>
      <c r="J100" s="34"/>
      <c r="K100" s="34"/>
      <c r="L100" s="34"/>
      <c r="M100" s="34"/>
      <c r="N100" s="34"/>
      <c r="O100" s="34"/>
      <c r="P100" s="34"/>
    </row>
    <row r="101" spans="1:16" s="33" customFormat="1" ht="33.6" x14ac:dyDescent="0.55000000000000004">
      <c r="A101" s="36" t="s">
        <v>176</v>
      </c>
      <c r="B101" s="43">
        <v>0</v>
      </c>
      <c r="C101" s="44">
        <v>0</v>
      </c>
      <c r="D101" s="45">
        <v>0</v>
      </c>
      <c r="E101" s="46">
        <v>0</v>
      </c>
      <c r="F101" s="47"/>
      <c r="G101"/>
      <c r="H101"/>
      <c r="I101"/>
      <c r="J101" s="34"/>
      <c r="K101" s="34"/>
      <c r="L101" s="34"/>
      <c r="M101" s="34"/>
      <c r="N101" s="34"/>
      <c r="O101" s="34"/>
      <c r="P101" s="34"/>
    </row>
    <row r="102" spans="1:16" s="33" customFormat="1" ht="33.6" x14ac:dyDescent="0.55000000000000004">
      <c r="A102" s="36" t="s">
        <v>177</v>
      </c>
      <c r="B102" s="43">
        <v>0</v>
      </c>
      <c r="C102" s="44">
        <v>0</v>
      </c>
      <c r="D102" s="45">
        <v>0</v>
      </c>
      <c r="E102" s="46">
        <v>0</v>
      </c>
      <c r="F102" s="47">
        <v>500000</v>
      </c>
      <c r="G102"/>
      <c r="H102"/>
      <c r="I102"/>
      <c r="J102" s="34"/>
      <c r="K102" s="34"/>
      <c r="L102" s="34"/>
      <c r="M102" s="34"/>
      <c r="N102" s="34"/>
      <c r="O102" s="34"/>
      <c r="P102" s="34"/>
    </row>
    <row r="103" spans="1:16" s="33" customFormat="1" ht="33.6" x14ac:dyDescent="0.55000000000000004">
      <c r="A103"/>
      <c r="B103"/>
      <c r="C103"/>
      <c r="D103"/>
      <c r="E103"/>
      <c r="F103"/>
      <c r="G103"/>
      <c r="H103"/>
      <c r="I103"/>
      <c r="J103" s="34"/>
      <c r="K103" s="34"/>
      <c r="L103" s="34"/>
      <c r="M103" s="34"/>
      <c r="N103" s="34"/>
      <c r="O103" s="34"/>
      <c r="P103" s="34"/>
    </row>
    <row r="104" spans="1:16" s="33" customFormat="1" ht="33.6" x14ac:dyDescent="0.55000000000000004">
      <c r="A104"/>
      <c r="B104"/>
      <c r="C104"/>
      <c r="D104"/>
      <c r="E104"/>
      <c r="F104"/>
      <c r="G104"/>
      <c r="H104"/>
      <c r="I104"/>
      <c r="J104" s="34"/>
      <c r="K104" s="34"/>
      <c r="L104" s="34"/>
      <c r="M104" s="34"/>
      <c r="N104" s="34"/>
      <c r="O104" s="34"/>
      <c r="P104" s="34"/>
    </row>
    <row r="105" spans="1:16" s="3" customFormat="1" ht="40.200000000000003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40.200000000000003" customHeight="1" x14ac:dyDescent="0.3">
      <c r="A106"/>
    </row>
    <row r="107" spans="1:16" ht="40.200000000000003" customHeight="1" x14ac:dyDescent="0.3">
      <c r="A107"/>
    </row>
    <row r="108" spans="1:16" ht="40.200000000000003" customHeight="1" x14ac:dyDescent="0.3">
      <c r="A108"/>
    </row>
    <row r="109" spans="1:16" ht="40.200000000000003" customHeight="1" x14ac:dyDescent="0.3">
      <c r="A109"/>
    </row>
    <row r="110" spans="1:16" ht="40.200000000000003" customHeight="1" x14ac:dyDescent="0.3">
      <c r="A110"/>
    </row>
    <row r="111" spans="1:16" ht="40.200000000000003" customHeight="1" x14ac:dyDescent="0.3">
      <c r="A111"/>
    </row>
    <row r="112" spans="1:16" ht="40.200000000000003" customHeight="1" x14ac:dyDescent="0.3">
      <c r="A112"/>
    </row>
    <row r="113" spans="1:1" ht="40.200000000000003" customHeight="1" x14ac:dyDescent="0.3">
      <c r="A113"/>
    </row>
    <row r="114" spans="1:1" ht="40.200000000000003" customHeight="1" x14ac:dyDescent="0.3">
      <c r="A114"/>
    </row>
  </sheetData>
  <pageMargins left="0.7" right="0.7" top="0.75" bottom="0.75" header="0.3" footer="0.3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B347-1B51-4AA2-B094-95590A2DC563}">
  <dimension ref="A1:B3"/>
  <sheetViews>
    <sheetView tabSelected="1" zoomScale="118" zoomScaleNormal="100" workbookViewId="0">
      <selection activeCell="B18" sqref="B18"/>
    </sheetView>
  </sheetViews>
  <sheetFormatPr defaultRowHeight="14.4" x14ac:dyDescent="0.3"/>
  <cols>
    <col min="1" max="1" width="41.88671875" bestFit="1" customWidth="1"/>
    <col min="2" max="2" width="22.21875" bestFit="1" customWidth="1"/>
  </cols>
  <sheetData>
    <row r="1" spans="1:2" x14ac:dyDescent="0.3">
      <c r="A1" t="s">
        <v>326</v>
      </c>
      <c r="B1" t="s">
        <v>327</v>
      </c>
    </row>
    <row r="2" spans="1:2" x14ac:dyDescent="0.3">
      <c r="A2" t="s">
        <v>264</v>
      </c>
      <c r="B2" t="s">
        <v>329</v>
      </c>
    </row>
    <row r="3" spans="1:2" x14ac:dyDescent="0.3">
      <c r="A3" t="s">
        <v>265</v>
      </c>
      <c r="B3" t="s">
        <v>328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1F1C-6E43-40C5-8031-4621782B6713}">
  <sheetPr>
    <tabColor theme="9" tint="0.79998168889431442"/>
  </sheetPr>
  <dimension ref="A1:M264"/>
  <sheetViews>
    <sheetView zoomScale="23" zoomScaleNormal="70" workbookViewId="0">
      <selection activeCell="B23" sqref="B23"/>
    </sheetView>
  </sheetViews>
  <sheetFormatPr defaultRowHeight="14.4" x14ac:dyDescent="0.3"/>
  <cols>
    <col min="1" max="1" width="49.33203125" bestFit="1" customWidth="1"/>
    <col min="2" max="2" width="23.33203125" bestFit="1" customWidth="1"/>
    <col min="3" max="3" width="30.5546875" bestFit="1" customWidth="1"/>
    <col min="4" max="4" width="33.88671875" bestFit="1" customWidth="1"/>
    <col min="5" max="5" width="62.88671875" bestFit="1" customWidth="1"/>
    <col min="6" max="6" width="19" bestFit="1" customWidth="1"/>
    <col min="7" max="7" width="27.6640625" bestFit="1" customWidth="1"/>
    <col min="8" max="8" width="43.5546875" bestFit="1" customWidth="1"/>
    <col min="9" max="10" width="38.77734375" bestFit="1" customWidth="1"/>
    <col min="11" max="11" width="46.44140625" bestFit="1" customWidth="1"/>
    <col min="12" max="12" width="44.5546875" bestFit="1" customWidth="1"/>
    <col min="13" max="13" width="60.44140625" bestFit="1" customWidth="1"/>
  </cols>
  <sheetData>
    <row r="1" spans="1:13" x14ac:dyDescent="0.3">
      <c r="A1" t="s">
        <v>7</v>
      </c>
      <c r="B1" t="s">
        <v>0</v>
      </c>
      <c r="C1" t="s">
        <v>164</v>
      </c>
      <c r="D1" t="s">
        <v>165</v>
      </c>
      <c r="E1" t="s">
        <v>9</v>
      </c>
      <c r="F1" t="s">
        <v>10</v>
      </c>
      <c r="G1" t="s">
        <v>11</v>
      </c>
      <c r="H1" t="s">
        <v>12</v>
      </c>
      <c r="I1" t="s">
        <v>15</v>
      </c>
      <c r="J1" t="s">
        <v>166</v>
      </c>
      <c r="K1" t="s">
        <v>19</v>
      </c>
      <c r="L1" t="s">
        <v>20</v>
      </c>
      <c r="M1" t="s">
        <v>21</v>
      </c>
    </row>
    <row r="2" spans="1:13" x14ac:dyDescent="0.3">
      <c r="A2" t="s">
        <v>264</v>
      </c>
      <c r="B2" t="s">
        <v>1</v>
      </c>
      <c r="E2" t="s">
        <v>182</v>
      </c>
      <c r="F2" t="s">
        <v>25</v>
      </c>
      <c r="G2" t="s">
        <v>27</v>
      </c>
      <c r="H2">
        <v>154.83616880644391</v>
      </c>
      <c r="I2">
        <v>399317.87009031029</v>
      </c>
      <c r="J2" t="s">
        <v>205</v>
      </c>
      <c r="K2">
        <v>343506.24760174408</v>
      </c>
      <c r="L2">
        <v>45543.616627082411</v>
      </c>
      <c r="M2">
        <v>0</v>
      </c>
    </row>
    <row r="3" spans="1:13" x14ac:dyDescent="0.3">
      <c r="A3" t="s">
        <v>264</v>
      </c>
      <c r="B3" t="s">
        <v>1</v>
      </c>
      <c r="E3" t="s">
        <v>182</v>
      </c>
      <c r="F3" t="s">
        <v>25</v>
      </c>
      <c r="G3" t="s">
        <v>28</v>
      </c>
      <c r="H3">
        <v>142.61105180840519</v>
      </c>
      <c r="I3">
        <v>379757.68289344828</v>
      </c>
      <c r="J3" t="s">
        <v>205</v>
      </c>
      <c r="K3">
        <v>326679.93701148132</v>
      </c>
      <c r="L3">
        <v>43312.708036273863</v>
      </c>
      <c r="M3">
        <v>0</v>
      </c>
    </row>
    <row r="4" spans="1:13" x14ac:dyDescent="0.3">
      <c r="A4" t="s">
        <v>264</v>
      </c>
      <c r="B4" t="s">
        <v>1</v>
      </c>
      <c r="E4" t="s">
        <v>191</v>
      </c>
      <c r="F4" t="s">
        <v>25</v>
      </c>
      <c r="G4" t="s">
        <v>27</v>
      </c>
      <c r="H4">
        <v>76.929434774193567</v>
      </c>
      <c r="I4">
        <v>58081.723254516139</v>
      </c>
      <c r="J4" t="s">
        <v>205</v>
      </c>
      <c r="K4">
        <v>49963.791514989192</v>
      </c>
      <c r="L4">
        <v>6624.4261403721466</v>
      </c>
      <c r="M4">
        <v>0</v>
      </c>
    </row>
    <row r="5" spans="1:13" x14ac:dyDescent="0.3">
      <c r="A5" t="s">
        <v>264</v>
      </c>
      <c r="B5" t="s">
        <v>1</v>
      </c>
      <c r="E5" t="s">
        <v>191</v>
      </c>
      <c r="F5" t="s">
        <v>25</v>
      </c>
      <c r="G5" t="s">
        <v>28</v>
      </c>
      <c r="H5">
        <v>96.738041483874326</v>
      </c>
      <c r="I5">
        <v>73037.221320325116</v>
      </c>
      <c r="J5" t="s">
        <v>205</v>
      </c>
      <c r="K5">
        <v>62828.998425061407</v>
      </c>
      <c r="L5">
        <v>8330.1536356686429</v>
      </c>
      <c r="M5">
        <v>0</v>
      </c>
    </row>
    <row r="6" spans="1:13" x14ac:dyDescent="0.3">
      <c r="A6" t="s">
        <v>264</v>
      </c>
      <c r="B6" t="s">
        <v>1</v>
      </c>
      <c r="E6" t="s">
        <v>192</v>
      </c>
      <c r="F6" t="s">
        <v>25</v>
      </c>
      <c r="G6" t="s">
        <v>174</v>
      </c>
      <c r="H6">
        <v>267.61896600001478</v>
      </c>
      <c r="I6">
        <v>222029.0266596507</v>
      </c>
      <c r="J6" t="s">
        <v>205</v>
      </c>
      <c r="K6">
        <v>190996.60575990559</v>
      </c>
      <c r="L6">
        <v>25323.196449947121</v>
      </c>
      <c r="M6">
        <v>0</v>
      </c>
    </row>
    <row r="7" spans="1:13" x14ac:dyDescent="0.3">
      <c r="A7" t="s">
        <v>264</v>
      </c>
      <c r="B7" t="s">
        <v>1</v>
      </c>
      <c r="E7" t="s">
        <v>189</v>
      </c>
      <c r="F7" t="s">
        <v>25</v>
      </c>
      <c r="G7" t="s">
        <v>26</v>
      </c>
      <c r="H7">
        <v>498.87505099999709</v>
      </c>
      <c r="I7">
        <v>452978.54630799731</v>
      </c>
      <c r="J7" t="s">
        <v>206</v>
      </c>
      <c r="K7">
        <v>422369.44179848093</v>
      </c>
      <c r="L7">
        <v>22961.691867938869</v>
      </c>
      <c r="M7">
        <v>0</v>
      </c>
    </row>
    <row r="8" spans="1:13" x14ac:dyDescent="0.3">
      <c r="A8" t="s">
        <v>264</v>
      </c>
      <c r="B8" t="s">
        <v>1</v>
      </c>
      <c r="E8" t="s">
        <v>189</v>
      </c>
      <c r="F8" t="s">
        <v>25</v>
      </c>
      <c r="G8" t="s">
        <v>28</v>
      </c>
      <c r="H8">
        <v>402.13700951612452</v>
      </c>
      <c r="I8">
        <v>365140.40464064112</v>
      </c>
      <c r="J8" t="s">
        <v>206</v>
      </c>
      <c r="K8">
        <v>340466.78400808002</v>
      </c>
      <c r="L8">
        <v>18509.135870183469</v>
      </c>
      <c r="M8">
        <v>0</v>
      </c>
    </row>
    <row r="9" spans="1:13" x14ac:dyDescent="0.3">
      <c r="A9" t="s">
        <v>264</v>
      </c>
      <c r="B9" t="s">
        <v>1</v>
      </c>
      <c r="E9" t="s">
        <v>187</v>
      </c>
      <c r="F9" t="s">
        <v>25</v>
      </c>
      <c r="G9" t="s">
        <v>26</v>
      </c>
      <c r="H9">
        <v>237.611597399999</v>
      </c>
      <c r="I9">
        <v>0</v>
      </c>
      <c r="K9">
        <v>0</v>
      </c>
      <c r="L9">
        <v>0</v>
      </c>
      <c r="M9">
        <v>0</v>
      </c>
    </row>
    <row r="10" spans="1:13" x14ac:dyDescent="0.3">
      <c r="A10" t="s">
        <v>264</v>
      </c>
      <c r="B10" t="s">
        <v>1</v>
      </c>
      <c r="E10" t="s">
        <v>187</v>
      </c>
      <c r="F10" t="s">
        <v>25</v>
      </c>
      <c r="G10" t="s">
        <v>27</v>
      </c>
      <c r="H10">
        <v>163.51811920705649</v>
      </c>
      <c r="I10">
        <v>0</v>
      </c>
      <c r="K10">
        <v>0</v>
      </c>
      <c r="L10">
        <v>0</v>
      </c>
      <c r="M10">
        <v>0</v>
      </c>
    </row>
    <row r="11" spans="1:13" x14ac:dyDescent="0.3">
      <c r="A11" t="s">
        <v>264</v>
      </c>
      <c r="B11" t="s">
        <v>1</v>
      </c>
      <c r="E11" t="s">
        <v>187</v>
      </c>
      <c r="F11" t="s">
        <v>25</v>
      </c>
      <c r="G11" t="s">
        <v>28</v>
      </c>
      <c r="H11">
        <v>236.19861398709219</v>
      </c>
      <c r="I11">
        <v>0</v>
      </c>
      <c r="K11">
        <v>0</v>
      </c>
      <c r="L11">
        <v>0</v>
      </c>
      <c r="M11">
        <v>0</v>
      </c>
    </row>
    <row r="12" spans="1:13" x14ac:dyDescent="0.3">
      <c r="A12" t="s">
        <v>264</v>
      </c>
      <c r="B12" t="s">
        <v>1</v>
      </c>
      <c r="E12" t="s">
        <v>186</v>
      </c>
      <c r="F12" t="s">
        <v>25</v>
      </c>
      <c r="G12" t="s">
        <v>174</v>
      </c>
      <c r="H12">
        <v>28.296239344853682</v>
      </c>
      <c r="I12">
        <v>30028.296239344851</v>
      </c>
      <c r="J12" t="s">
        <v>205</v>
      </c>
      <c r="K12">
        <v>25831.319196203469</v>
      </c>
      <c r="L12">
        <v>3424.8334831092948</v>
      </c>
      <c r="M12">
        <v>0</v>
      </c>
    </row>
    <row r="13" spans="1:13" x14ac:dyDescent="0.3">
      <c r="A13" t="s">
        <v>264</v>
      </c>
      <c r="B13" t="s">
        <v>1</v>
      </c>
      <c r="E13" t="s">
        <v>193</v>
      </c>
      <c r="F13" t="s">
        <v>25</v>
      </c>
      <c r="G13" t="s">
        <v>26</v>
      </c>
      <c r="H13">
        <v>394.57608484847759</v>
      </c>
      <c r="I13">
        <v>356368.47636362992</v>
      </c>
      <c r="J13" t="s">
        <v>128</v>
      </c>
      <c r="K13">
        <v>146819.0937706728</v>
      </c>
      <c r="L13">
        <v>27096.724157477129</v>
      </c>
      <c r="M13">
        <v>0</v>
      </c>
    </row>
    <row r="14" spans="1:13" x14ac:dyDescent="0.3">
      <c r="A14" t="s">
        <v>264</v>
      </c>
      <c r="B14" t="s">
        <v>1</v>
      </c>
      <c r="E14" t="s">
        <v>193</v>
      </c>
      <c r="F14" t="s">
        <v>25</v>
      </c>
      <c r="G14" t="s">
        <v>27</v>
      </c>
      <c r="H14">
        <v>394.57608484847759</v>
      </c>
      <c r="I14">
        <v>356368.47636362992</v>
      </c>
      <c r="J14" t="s">
        <v>128</v>
      </c>
      <c r="K14">
        <v>146819.0937706728</v>
      </c>
      <c r="L14">
        <v>27096.724157477129</v>
      </c>
      <c r="M14">
        <v>0</v>
      </c>
    </row>
    <row r="15" spans="1:13" x14ac:dyDescent="0.3">
      <c r="A15" t="s">
        <v>264</v>
      </c>
      <c r="B15" t="s">
        <v>1</v>
      </c>
      <c r="E15" t="s">
        <v>193</v>
      </c>
      <c r="F15" t="s">
        <v>25</v>
      </c>
      <c r="G15" t="s">
        <v>28</v>
      </c>
      <c r="H15">
        <v>394.57608484847759</v>
      </c>
      <c r="I15">
        <v>356368.47636362992</v>
      </c>
      <c r="J15" t="s">
        <v>128</v>
      </c>
      <c r="K15">
        <v>146819.0937706728</v>
      </c>
      <c r="L15">
        <v>27096.724157477129</v>
      </c>
      <c r="M15">
        <v>0</v>
      </c>
    </row>
    <row r="16" spans="1:13" x14ac:dyDescent="0.3">
      <c r="A16" t="s">
        <v>264</v>
      </c>
      <c r="B16" t="s">
        <v>1</v>
      </c>
      <c r="E16" t="s">
        <v>190</v>
      </c>
      <c r="F16" t="s">
        <v>25</v>
      </c>
      <c r="G16" t="s">
        <v>28</v>
      </c>
      <c r="H16">
        <v>96.738041483874326</v>
      </c>
      <c r="I16">
        <v>9673.8041483874331</v>
      </c>
      <c r="J16" t="s">
        <v>205</v>
      </c>
      <c r="K16">
        <v>8321.7216457034974</v>
      </c>
      <c r="L16">
        <v>1103.3316073733299</v>
      </c>
      <c r="M16">
        <v>0</v>
      </c>
    </row>
    <row r="17" spans="1:13" x14ac:dyDescent="0.3">
      <c r="A17" t="s">
        <v>264</v>
      </c>
      <c r="B17" t="s">
        <v>1</v>
      </c>
      <c r="E17" t="s">
        <v>195</v>
      </c>
      <c r="F17" t="s">
        <v>25</v>
      </c>
      <c r="G17" t="s">
        <v>174</v>
      </c>
      <c r="H17">
        <v>208.148084666675</v>
      </c>
      <c r="I17">
        <v>20814.808466667499</v>
      </c>
      <c r="J17" t="s">
        <v>205</v>
      </c>
      <c r="K17">
        <v>17905.57670087969</v>
      </c>
      <c r="L17">
        <v>2374.0025878572801</v>
      </c>
      <c r="M17">
        <v>0</v>
      </c>
    </row>
    <row r="18" spans="1:13" x14ac:dyDescent="0.3">
      <c r="A18" t="s">
        <v>264</v>
      </c>
      <c r="B18" t="s">
        <v>1</v>
      </c>
      <c r="E18" t="s">
        <v>183</v>
      </c>
      <c r="F18" t="s">
        <v>25</v>
      </c>
      <c r="G18" t="s">
        <v>26</v>
      </c>
      <c r="H18">
        <v>267.61896600001478</v>
      </c>
      <c r="I18">
        <v>30000.267618966001</v>
      </c>
      <c r="J18" t="s">
        <v>207</v>
      </c>
      <c r="K18">
        <v>39548.972719007332</v>
      </c>
      <c r="L18">
        <v>4562.1822929822902</v>
      </c>
      <c r="M18">
        <v>0</v>
      </c>
    </row>
    <row r="19" spans="1:13" x14ac:dyDescent="0.3">
      <c r="A19" t="s">
        <v>264</v>
      </c>
      <c r="B19" t="s">
        <v>1</v>
      </c>
      <c r="E19" t="s">
        <v>196</v>
      </c>
      <c r="F19" t="s">
        <v>25</v>
      </c>
      <c r="G19" t="s">
        <v>27</v>
      </c>
      <c r="H19">
        <v>76.929434774193567</v>
      </c>
      <c r="I19">
        <v>30000.07692943477</v>
      </c>
      <c r="J19" t="s">
        <v>207</v>
      </c>
      <c r="K19">
        <v>39548.721335414222</v>
      </c>
      <c r="L19">
        <v>4562.1532945608806</v>
      </c>
      <c r="M19">
        <v>0</v>
      </c>
    </row>
    <row r="20" spans="1:13" x14ac:dyDescent="0.3">
      <c r="A20" t="s">
        <v>264</v>
      </c>
      <c r="B20" t="s">
        <v>1</v>
      </c>
      <c r="E20" t="s">
        <v>196</v>
      </c>
      <c r="F20" t="s">
        <v>25</v>
      </c>
      <c r="G20" t="s">
        <v>28</v>
      </c>
      <c r="H20">
        <v>96.738041483874326</v>
      </c>
      <c r="I20">
        <v>30000.09673804148</v>
      </c>
      <c r="J20" t="s">
        <v>207</v>
      </c>
      <c r="K20">
        <v>39548.747448849492</v>
      </c>
      <c r="L20">
        <v>4562.1563068831674</v>
      </c>
      <c r="M20">
        <v>0</v>
      </c>
    </row>
    <row r="21" spans="1:13" x14ac:dyDescent="0.3">
      <c r="A21" t="s">
        <v>264</v>
      </c>
      <c r="B21" t="s">
        <v>1</v>
      </c>
      <c r="E21" t="s">
        <v>184</v>
      </c>
      <c r="F21" t="s">
        <v>25</v>
      </c>
      <c r="G21" t="s">
        <v>26</v>
      </c>
      <c r="H21">
        <v>179.71811900001299</v>
      </c>
      <c r="I21">
        <v>0</v>
      </c>
      <c r="K21">
        <v>0</v>
      </c>
      <c r="L21">
        <v>0</v>
      </c>
      <c r="M21">
        <v>0</v>
      </c>
    </row>
    <row r="22" spans="1:13" x14ac:dyDescent="0.3">
      <c r="A22" t="s">
        <v>264</v>
      </c>
      <c r="B22" t="s">
        <v>1</v>
      </c>
      <c r="E22" t="s">
        <v>184</v>
      </c>
      <c r="F22" t="s">
        <v>25</v>
      </c>
      <c r="G22" t="s">
        <v>27</v>
      </c>
      <c r="H22">
        <v>206.90083799999971</v>
      </c>
      <c r="I22">
        <v>0</v>
      </c>
      <c r="K22">
        <v>0</v>
      </c>
      <c r="L22">
        <v>0</v>
      </c>
      <c r="M22">
        <v>0</v>
      </c>
    </row>
    <row r="23" spans="1:13" x14ac:dyDescent="0.3">
      <c r="A23" t="s">
        <v>264</v>
      </c>
      <c r="B23" t="s">
        <v>1</v>
      </c>
      <c r="E23" t="s">
        <v>184</v>
      </c>
      <c r="F23" t="s">
        <v>25</v>
      </c>
      <c r="G23" t="s">
        <v>28</v>
      </c>
      <c r="H23">
        <v>206.90083799999931</v>
      </c>
      <c r="I23">
        <v>0</v>
      </c>
      <c r="K23">
        <v>0</v>
      </c>
      <c r="L23">
        <v>0</v>
      </c>
      <c r="M23">
        <v>0</v>
      </c>
    </row>
    <row r="24" spans="1:13" x14ac:dyDescent="0.3">
      <c r="A24" t="s">
        <v>264</v>
      </c>
      <c r="B24" t="s">
        <v>1</v>
      </c>
      <c r="E24" t="s">
        <v>185</v>
      </c>
      <c r="F24" t="s">
        <v>25</v>
      </c>
      <c r="G24" t="s">
        <v>28</v>
      </c>
      <c r="H24">
        <v>17.420586400000001</v>
      </c>
      <c r="I24">
        <v>0</v>
      </c>
      <c r="K24">
        <v>0</v>
      </c>
      <c r="L24">
        <v>0</v>
      </c>
      <c r="M24">
        <v>0</v>
      </c>
    </row>
    <row r="25" spans="1:13" x14ac:dyDescent="0.3">
      <c r="A25" t="s">
        <v>264</v>
      </c>
      <c r="B25" t="s">
        <v>1</v>
      </c>
      <c r="E25" t="s">
        <v>181</v>
      </c>
      <c r="F25" t="s">
        <v>25</v>
      </c>
      <c r="G25" t="s">
        <v>27</v>
      </c>
      <c r="H25">
        <v>222.29084700000001</v>
      </c>
      <c r="I25">
        <v>460170.12842000002</v>
      </c>
      <c r="J25" t="s">
        <v>206</v>
      </c>
      <c r="K25">
        <v>429075.06736739952</v>
      </c>
      <c r="L25">
        <v>23326.236488969342</v>
      </c>
      <c r="M25">
        <v>0</v>
      </c>
    </row>
    <row r="26" spans="1:13" x14ac:dyDescent="0.3">
      <c r="A26" t="s">
        <v>264</v>
      </c>
      <c r="B26" t="s">
        <v>1</v>
      </c>
      <c r="E26" t="s">
        <v>181</v>
      </c>
      <c r="F26" t="s">
        <v>25</v>
      </c>
      <c r="G26" t="s">
        <v>28</v>
      </c>
      <c r="H26">
        <v>222.29084700000001</v>
      </c>
      <c r="I26">
        <v>460170.12842000002</v>
      </c>
      <c r="J26" t="s">
        <v>206</v>
      </c>
      <c r="K26">
        <v>429075.06736739952</v>
      </c>
      <c r="L26">
        <v>23326.236488969342</v>
      </c>
      <c r="M26">
        <v>0</v>
      </c>
    </row>
    <row r="27" spans="1:13" x14ac:dyDescent="0.3">
      <c r="A27" t="s">
        <v>264</v>
      </c>
      <c r="B27" t="s">
        <v>1</v>
      </c>
      <c r="E27" t="s">
        <v>194</v>
      </c>
      <c r="F27" t="s">
        <v>25</v>
      </c>
      <c r="G27" t="s">
        <v>26</v>
      </c>
      <c r="H27">
        <v>394.72931281031953</v>
      </c>
      <c r="I27">
        <v>355256.38152928761</v>
      </c>
      <c r="J27" t="s">
        <v>128</v>
      </c>
      <c r="K27">
        <v>146360.92542359771</v>
      </c>
      <c r="L27">
        <v>27012.165255773431</v>
      </c>
      <c r="M27">
        <v>0</v>
      </c>
    </row>
    <row r="28" spans="1:13" x14ac:dyDescent="0.3">
      <c r="A28" t="s">
        <v>264</v>
      </c>
      <c r="B28" t="s">
        <v>1</v>
      </c>
      <c r="E28" t="s">
        <v>194</v>
      </c>
      <c r="F28" t="s">
        <v>25</v>
      </c>
      <c r="G28" t="s">
        <v>27</v>
      </c>
      <c r="H28">
        <v>394.72931281031953</v>
      </c>
      <c r="I28">
        <v>355256.38152928761</v>
      </c>
      <c r="J28" t="s">
        <v>128</v>
      </c>
      <c r="K28">
        <v>146360.92542359771</v>
      </c>
      <c r="L28">
        <v>27012.165255773431</v>
      </c>
      <c r="M28">
        <v>0</v>
      </c>
    </row>
    <row r="29" spans="1:13" x14ac:dyDescent="0.3">
      <c r="A29" t="s">
        <v>264</v>
      </c>
      <c r="B29" t="s">
        <v>1</v>
      </c>
      <c r="E29" t="s">
        <v>194</v>
      </c>
      <c r="F29" t="s">
        <v>25</v>
      </c>
      <c r="G29" t="s">
        <v>28</v>
      </c>
      <c r="H29">
        <v>394.72931281031953</v>
      </c>
      <c r="I29">
        <v>355256.38152928761</v>
      </c>
      <c r="J29" t="s">
        <v>128</v>
      </c>
      <c r="K29">
        <v>146360.92542359771</v>
      </c>
      <c r="L29">
        <v>27012.165255773431</v>
      </c>
      <c r="M29">
        <v>0</v>
      </c>
    </row>
    <row r="30" spans="1:13" x14ac:dyDescent="0.3">
      <c r="A30" t="s">
        <v>264</v>
      </c>
      <c r="B30" t="s">
        <v>1</v>
      </c>
      <c r="E30" t="s">
        <v>30</v>
      </c>
      <c r="F30" t="s">
        <v>31</v>
      </c>
      <c r="G30" t="s">
        <v>200</v>
      </c>
      <c r="H30">
        <v>267.61896600001478</v>
      </c>
      <c r="I30">
        <v>346421.08821524959</v>
      </c>
      <c r="J30" t="s">
        <v>128</v>
      </c>
      <c r="K30">
        <v>142720.90156177469</v>
      </c>
      <c r="L30">
        <v>26340.36760345639</v>
      </c>
      <c r="M30">
        <v>0</v>
      </c>
    </row>
    <row r="31" spans="1:13" x14ac:dyDescent="0.3">
      <c r="A31" t="s">
        <v>264</v>
      </c>
      <c r="B31" t="s">
        <v>2</v>
      </c>
      <c r="E31" t="s">
        <v>182</v>
      </c>
      <c r="F31" t="s">
        <v>25</v>
      </c>
      <c r="G31" t="s">
        <v>26</v>
      </c>
      <c r="H31">
        <v>137.44617093548911</v>
      </c>
      <c r="I31">
        <v>371493.8734967825</v>
      </c>
      <c r="J31" t="s">
        <v>205</v>
      </c>
      <c r="K31">
        <v>319571.13880993152</v>
      </c>
      <c r="L31">
        <v>42370.191321567567</v>
      </c>
      <c r="M31">
        <v>0</v>
      </c>
    </row>
    <row r="32" spans="1:13" x14ac:dyDescent="0.3">
      <c r="A32" t="s">
        <v>264</v>
      </c>
      <c r="B32" t="s">
        <v>2</v>
      </c>
      <c r="E32" t="s">
        <v>182</v>
      </c>
      <c r="F32" t="s">
        <v>25</v>
      </c>
      <c r="G32" t="s">
        <v>27</v>
      </c>
      <c r="H32">
        <v>154.8361688064297</v>
      </c>
      <c r="I32">
        <v>399317.87009028753</v>
      </c>
      <c r="J32" t="s">
        <v>205</v>
      </c>
      <c r="K32">
        <v>343506.24760172458</v>
      </c>
      <c r="L32">
        <v>45543.616627079813</v>
      </c>
      <c r="M32">
        <v>0</v>
      </c>
    </row>
    <row r="33" spans="1:13" x14ac:dyDescent="0.3">
      <c r="A33" t="s">
        <v>264</v>
      </c>
      <c r="B33" t="s">
        <v>2</v>
      </c>
      <c r="E33" t="s">
        <v>182</v>
      </c>
      <c r="F33" t="s">
        <v>25</v>
      </c>
      <c r="G33" t="s">
        <v>28</v>
      </c>
      <c r="H33">
        <v>137.44617093548879</v>
      </c>
      <c r="I33">
        <v>371493.87349678221</v>
      </c>
      <c r="J33" t="s">
        <v>205</v>
      </c>
      <c r="K33">
        <v>319571.13880993129</v>
      </c>
      <c r="L33">
        <v>42370.19132156753</v>
      </c>
      <c r="M33">
        <v>0</v>
      </c>
    </row>
    <row r="34" spans="1:13" x14ac:dyDescent="0.3">
      <c r="A34" t="s">
        <v>264</v>
      </c>
      <c r="B34" t="s">
        <v>2</v>
      </c>
      <c r="E34" t="s">
        <v>191</v>
      </c>
      <c r="F34" t="s">
        <v>25</v>
      </c>
      <c r="G34" t="s">
        <v>26</v>
      </c>
      <c r="H34">
        <v>96.738041483874326</v>
      </c>
      <c r="I34">
        <v>73037.221320325116</v>
      </c>
      <c r="J34" t="s">
        <v>205</v>
      </c>
      <c r="K34">
        <v>62828.998425061407</v>
      </c>
      <c r="L34">
        <v>8330.1536356686429</v>
      </c>
      <c r="M34">
        <v>0</v>
      </c>
    </row>
    <row r="35" spans="1:13" x14ac:dyDescent="0.3">
      <c r="A35" t="s">
        <v>264</v>
      </c>
      <c r="B35" t="s">
        <v>2</v>
      </c>
      <c r="E35" t="s">
        <v>191</v>
      </c>
      <c r="F35" t="s">
        <v>25</v>
      </c>
      <c r="G35" t="s">
        <v>27</v>
      </c>
      <c r="H35">
        <v>76.929434774185125</v>
      </c>
      <c r="I35">
        <v>58081.723254509758</v>
      </c>
      <c r="J35" t="s">
        <v>205</v>
      </c>
      <c r="K35">
        <v>49963.791514983714</v>
      </c>
      <c r="L35">
        <v>6624.4261403714199</v>
      </c>
      <c r="M35">
        <v>0</v>
      </c>
    </row>
    <row r="36" spans="1:13" x14ac:dyDescent="0.3">
      <c r="A36" t="s">
        <v>264</v>
      </c>
      <c r="B36" t="s">
        <v>2</v>
      </c>
      <c r="E36" t="s">
        <v>191</v>
      </c>
      <c r="F36" t="s">
        <v>25</v>
      </c>
      <c r="G36" t="s">
        <v>28</v>
      </c>
      <c r="H36">
        <v>96.738041483874326</v>
      </c>
      <c r="I36">
        <v>73037.221320325116</v>
      </c>
      <c r="J36" t="s">
        <v>205</v>
      </c>
      <c r="K36">
        <v>62828.998425061407</v>
      </c>
      <c r="L36">
        <v>8330.1536356686429</v>
      </c>
      <c r="M36">
        <v>0</v>
      </c>
    </row>
    <row r="37" spans="1:13" x14ac:dyDescent="0.3">
      <c r="A37" t="s">
        <v>264</v>
      </c>
      <c r="B37" t="s">
        <v>2</v>
      </c>
      <c r="E37" t="s">
        <v>189</v>
      </c>
      <c r="F37" t="s">
        <v>25</v>
      </c>
      <c r="G37" t="s">
        <v>26</v>
      </c>
      <c r="H37">
        <v>402.13700951612452</v>
      </c>
      <c r="I37">
        <v>365140.40464064112</v>
      </c>
      <c r="J37" t="s">
        <v>206</v>
      </c>
      <c r="K37">
        <v>340466.78400808002</v>
      </c>
      <c r="L37">
        <v>18509.135870183469</v>
      </c>
      <c r="M37">
        <v>0</v>
      </c>
    </row>
    <row r="38" spans="1:13" x14ac:dyDescent="0.3">
      <c r="A38" t="s">
        <v>264</v>
      </c>
      <c r="B38" t="s">
        <v>2</v>
      </c>
      <c r="E38" t="s">
        <v>189</v>
      </c>
      <c r="F38" t="s">
        <v>25</v>
      </c>
      <c r="G38" t="s">
        <v>28</v>
      </c>
      <c r="H38">
        <v>402.137009516121</v>
      </c>
      <c r="I38">
        <v>365140.40464063792</v>
      </c>
      <c r="J38" t="s">
        <v>206</v>
      </c>
      <c r="K38">
        <v>340466.784008077</v>
      </c>
      <c r="L38">
        <v>18509.135870183301</v>
      </c>
      <c r="M38">
        <v>0</v>
      </c>
    </row>
    <row r="39" spans="1:13" x14ac:dyDescent="0.3">
      <c r="A39" t="s">
        <v>264</v>
      </c>
      <c r="B39" t="s">
        <v>2</v>
      </c>
      <c r="E39" t="s">
        <v>187</v>
      </c>
      <c r="F39" t="s">
        <v>25</v>
      </c>
      <c r="G39" t="s">
        <v>26</v>
      </c>
      <c r="H39">
        <v>236.19861398709571</v>
      </c>
      <c r="I39">
        <v>0</v>
      </c>
      <c r="K39">
        <v>0</v>
      </c>
      <c r="L39">
        <v>0</v>
      </c>
      <c r="M39">
        <v>0</v>
      </c>
    </row>
    <row r="40" spans="1:13" x14ac:dyDescent="0.3">
      <c r="A40" t="s">
        <v>264</v>
      </c>
      <c r="B40" t="s">
        <v>2</v>
      </c>
      <c r="E40" t="s">
        <v>187</v>
      </c>
      <c r="F40" t="s">
        <v>25</v>
      </c>
      <c r="G40" t="s">
        <v>27</v>
      </c>
      <c r="H40">
        <v>163.51811920704759</v>
      </c>
      <c r="I40">
        <v>0</v>
      </c>
      <c r="K40">
        <v>0</v>
      </c>
      <c r="L40">
        <v>0</v>
      </c>
      <c r="M40">
        <v>0</v>
      </c>
    </row>
    <row r="41" spans="1:13" x14ac:dyDescent="0.3">
      <c r="A41" t="s">
        <v>264</v>
      </c>
      <c r="B41" t="s">
        <v>2</v>
      </c>
      <c r="E41" t="s">
        <v>187</v>
      </c>
      <c r="F41" t="s">
        <v>25</v>
      </c>
      <c r="G41" t="s">
        <v>28</v>
      </c>
      <c r="H41">
        <v>236.1986139870904</v>
      </c>
      <c r="I41">
        <v>0</v>
      </c>
      <c r="K41">
        <v>0</v>
      </c>
      <c r="L41">
        <v>0</v>
      </c>
      <c r="M41">
        <v>0</v>
      </c>
    </row>
    <row r="42" spans="1:13" x14ac:dyDescent="0.3">
      <c r="A42" t="s">
        <v>264</v>
      </c>
      <c r="B42" t="s">
        <v>2</v>
      </c>
      <c r="E42" t="s">
        <v>193</v>
      </c>
      <c r="F42" t="s">
        <v>25</v>
      </c>
      <c r="G42" t="s">
        <v>26</v>
      </c>
      <c r="H42">
        <v>394.57608484847759</v>
      </c>
      <c r="I42">
        <v>356368.47636362992</v>
      </c>
      <c r="J42" t="s">
        <v>128</v>
      </c>
      <c r="K42">
        <v>146819.0937706728</v>
      </c>
      <c r="L42">
        <v>27096.724157477129</v>
      </c>
      <c r="M42">
        <v>0</v>
      </c>
    </row>
    <row r="43" spans="1:13" x14ac:dyDescent="0.3">
      <c r="A43" t="s">
        <v>264</v>
      </c>
      <c r="B43" t="s">
        <v>2</v>
      </c>
      <c r="E43" t="s">
        <v>193</v>
      </c>
      <c r="F43" t="s">
        <v>25</v>
      </c>
      <c r="G43" t="s">
        <v>27</v>
      </c>
      <c r="H43">
        <v>394.57608484847759</v>
      </c>
      <c r="I43">
        <v>356368.47636362992</v>
      </c>
      <c r="J43" t="s">
        <v>128</v>
      </c>
      <c r="K43">
        <v>146819.0937706728</v>
      </c>
      <c r="L43">
        <v>27096.724157477129</v>
      </c>
      <c r="M43">
        <v>0</v>
      </c>
    </row>
    <row r="44" spans="1:13" x14ac:dyDescent="0.3">
      <c r="A44" t="s">
        <v>264</v>
      </c>
      <c r="B44" t="s">
        <v>2</v>
      </c>
      <c r="E44" t="s">
        <v>193</v>
      </c>
      <c r="F44" t="s">
        <v>25</v>
      </c>
      <c r="G44" t="s">
        <v>28</v>
      </c>
      <c r="H44">
        <v>394.57608484847759</v>
      </c>
      <c r="I44">
        <v>356368.47636362992</v>
      </c>
      <c r="J44" t="s">
        <v>128</v>
      </c>
      <c r="K44">
        <v>146819.0937706728</v>
      </c>
      <c r="L44">
        <v>27096.724157477129</v>
      </c>
      <c r="M44">
        <v>0</v>
      </c>
    </row>
    <row r="45" spans="1:13" x14ac:dyDescent="0.3">
      <c r="A45" t="s">
        <v>264</v>
      </c>
      <c r="B45" t="s">
        <v>2</v>
      </c>
      <c r="E45" t="s">
        <v>190</v>
      </c>
      <c r="F45" t="s">
        <v>25</v>
      </c>
      <c r="G45" t="s">
        <v>26</v>
      </c>
      <c r="H45">
        <v>96.738041483874326</v>
      </c>
      <c r="I45">
        <v>9673.8041483874331</v>
      </c>
      <c r="J45" t="s">
        <v>205</v>
      </c>
      <c r="K45">
        <v>8321.7216457034974</v>
      </c>
      <c r="L45">
        <v>1103.3316073733299</v>
      </c>
      <c r="M45">
        <v>0</v>
      </c>
    </row>
    <row r="46" spans="1:13" x14ac:dyDescent="0.3">
      <c r="A46" t="s">
        <v>264</v>
      </c>
      <c r="B46" t="s">
        <v>2</v>
      </c>
      <c r="E46" t="s">
        <v>190</v>
      </c>
      <c r="F46" t="s">
        <v>25</v>
      </c>
      <c r="G46" t="s">
        <v>28</v>
      </c>
      <c r="H46">
        <v>96.738041483874326</v>
      </c>
      <c r="I46">
        <v>9673.8041483874331</v>
      </c>
      <c r="J46" t="s">
        <v>205</v>
      </c>
      <c r="K46">
        <v>8321.7216457034974</v>
      </c>
      <c r="L46">
        <v>1103.3316073733299</v>
      </c>
      <c r="M46">
        <v>0</v>
      </c>
    </row>
    <row r="47" spans="1:13" x14ac:dyDescent="0.3">
      <c r="A47" t="s">
        <v>264</v>
      </c>
      <c r="B47" t="s">
        <v>2</v>
      </c>
      <c r="E47" t="s">
        <v>196</v>
      </c>
      <c r="F47" t="s">
        <v>25</v>
      </c>
      <c r="G47" t="s">
        <v>26</v>
      </c>
      <c r="H47">
        <v>96.738041483874326</v>
      </c>
      <c r="I47">
        <v>30000.09673804148</v>
      </c>
      <c r="J47" t="s">
        <v>207</v>
      </c>
      <c r="K47">
        <v>39548.747448849492</v>
      </c>
      <c r="L47">
        <v>4562.1563068831674</v>
      </c>
      <c r="M47">
        <v>0</v>
      </c>
    </row>
    <row r="48" spans="1:13" x14ac:dyDescent="0.3">
      <c r="A48" t="s">
        <v>264</v>
      </c>
      <c r="B48" t="s">
        <v>2</v>
      </c>
      <c r="E48" t="s">
        <v>196</v>
      </c>
      <c r="F48" t="s">
        <v>25</v>
      </c>
      <c r="G48" t="s">
        <v>27</v>
      </c>
      <c r="H48">
        <v>76.929434774185125</v>
      </c>
      <c r="I48">
        <v>30000.07692943477</v>
      </c>
      <c r="J48" t="s">
        <v>207</v>
      </c>
      <c r="K48">
        <v>39548.721335414222</v>
      </c>
      <c r="L48">
        <v>4562.1532945608806</v>
      </c>
      <c r="M48">
        <v>0</v>
      </c>
    </row>
    <row r="49" spans="1:13" x14ac:dyDescent="0.3">
      <c r="A49" t="s">
        <v>264</v>
      </c>
      <c r="B49" t="s">
        <v>2</v>
      </c>
      <c r="E49" t="s">
        <v>196</v>
      </c>
      <c r="F49" t="s">
        <v>25</v>
      </c>
      <c r="G49" t="s">
        <v>28</v>
      </c>
      <c r="H49">
        <v>96.738041483874326</v>
      </c>
      <c r="I49">
        <v>30000.09673804148</v>
      </c>
      <c r="J49" t="s">
        <v>207</v>
      </c>
      <c r="K49">
        <v>39548.747448849492</v>
      </c>
      <c r="L49">
        <v>4562.1563068831674</v>
      </c>
      <c r="M49">
        <v>0</v>
      </c>
    </row>
    <row r="50" spans="1:13" x14ac:dyDescent="0.3">
      <c r="A50" t="s">
        <v>264</v>
      </c>
      <c r="B50" t="s">
        <v>2</v>
      </c>
      <c r="E50" t="s">
        <v>184</v>
      </c>
      <c r="F50" t="s">
        <v>25</v>
      </c>
      <c r="G50" t="s">
        <v>26</v>
      </c>
      <c r="H50">
        <v>206.90083799999391</v>
      </c>
      <c r="I50">
        <v>0</v>
      </c>
      <c r="K50">
        <v>0</v>
      </c>
      <c r="L50">
        <v>0</v>
      </c>
      <c r="M50">
        <v>0</v>
      </c>
    </row>
    <row r="51" spans="1:13" x14ac:dyDescent="0.3">
      <c r="A51" t="s">
        <v>264</v>
      </c>
      <c r="B51" t="s">
        <v>2</v>
      </c>
      <c r="E51" t="s">
        <v>184</v>
      </c>
      <c r="F51" t="s">
        <v>25</v>
      </c>
      <c r="G51" t="s">
        <v>27</v>
      </c>
      <c r="H51">
        <v>206.90083799999971</v>
      </c>
      <c r="I51">
        <v>0</v>
      </c>
      <c r="K51">
        <v>0</v>
      </c>
      <c r="L51">
        <v>0</v>
      </c>
      <c r="M51">
        <v>0</v>
      </c>
    </row>
    <row r="52" spans="1:13" x14ac:dyDescent="0.3">
      <c r="A52" t="s">
        <v>264</v>
      </c>
      <c r="B52" t="s">
        <v>2</v>
      </c>
      <c r="E52" t="s">
        <v>184</v>
      </c>
      <c r="F52" t="s">
        <v>25</v>
      </c>
      <c r="G52" t="s">
        <v>28</v>
      </c>
      <c r="H52">
        <v>206.90083799999931</v>
      </c>
      <c r="I52">
        <v>0</v>
      </c>
      <c r="K52">
        <v>0</v>
      </c>
      <c r="L52">
        <v>0</v>
      </c>
      <c r="M52">
        <v>0</v>
      </c>
    </row>
    <row r="53" spans="1:13" x14ac:dyDescent="0.3">
      <c r="A53" t="s">
        <v>264</v>
      </c>
      <c r="B53" t="s">
        <v>2</v>
      </c>
      <c r="E53" t="s">
        <v>185</v>
      </c>
      <c r="F53" t="s">
        <v>25</v>
      </c>
      <c r="G53" t="s">
        <v>26</v>
      </c>
      <c r="H53">
        <v>17.420586400000001</v>
      </c>
      <c r="I53">
        <v>0</v>
      </c>
      <c r="K53">
        <v>0</v>
      </c>
      <c r="L53">
        <v>0</v>
      </c>
      <c r="M53">
        <v>0</v>
      </c>
    </row>
    <row r="54" spans="1:13" x14ac:dyDescent="0.3">
      <c r="A54" t="s">
        <v>264</v>
      </c>
      <c r="B54" t="s">
        <v>2</v>
      </c>
      <c r="E54" t="s">
        <v>185</v>
      </c>
      <c r="F54" t="s">
        <v>25</v>
      </c>
      <c r="G54" t="s">
        <v>28</v>
      </c>
      <c r="H54">
        <v>17.420586403112729</v>
      </c>
      <c r="I54">
        <v>0</v>
      </c>
      <c r="K54">
        <v>0</v>
      </c>
      <c r="L54">
        <v>0</v>
      </c>
      <c r="M54">
        <v>0</v>
      </c>
    </row>
    <row r="55" spans="1:13" x14ac:dyDescent="0.3">
      <c r="A55" t="s">
        <v>264</v>
      </c>
      <c r="B55" t="s">
        <v>2</v>
      </c>
      <c r="E55" t="s">
        <v>181</v>
      </c>
      <c r="F55" t="s">
        <v>25</v>
      </c>
      <c r="G55" t="s">
        <v>26</v>
      </c>
      <c r="H55">
        <v>222.2908469999858</v>
      </c>
      <c r="I55">
        <v>460170.1284199878</v>
      </c>
      <c r="J55" t="s">
        <v>206</v>
      </c>
      <c r="K55">
        <v>429075.06736738811</v>
      </c>
      <c r="L55">
        <v>23326.23648896872</v>
      </c>
      <c r="M55">
        <v>0</v>
      </c>
    </row>
    <row r="56" spans="1:13" x14ac:dyDescent="0.3">
      <c r="A56" t="s">
        <v>264</v>
      </c>
      <c r="B56" t="s">
        <v>2</v>
      </c>
      <c r="E56" t="s">
        <v>181</v>
      </c>
      <c r="F56" t="s">
        <v>25</v>
      </c>
      <c r="G56" t="s">
        <v>27</v>
      </c>
      <c r="H56">
        <v>222.29084700000001</v>
      </c>
      <c r="I56">
        <v>460170.12842000002</v>
      </c>
      <c r="J56" t="s">
        <v>206</v>
      </c>
      <c r="K56">
        <v>429075.06736739952</v>
      </c>
      <c r="L56">
        <v>23326.236488969342</v>
      </c>
      <c r="M56">
        <v>0</v>
      </c>
    </row>
    <row r="57" spans="1:13" x14ac:dyDescent="0.3">
      <c r="A57" t="s">
        <v>264</v>
      </c>
      <c r="B57" t="s">
        <v>2</v>
      </c>
      <c r="E57" t="s">
        <v>181</v>
      </c>
      <c r="F57" t="s">
        <v>25</v>
      </c>
      <c r="G57" t="s">
        <v>28</v>
      </c>
      <c r="H57">
        <v>222.29084700000001</v>
      </c>
      <c r="I57">
        <v>460170.12842000002</v>
      </c>
      <c r="J57" t="s">
        <v>206</v>
      </c>
      <c r="K57">
        <v>429075.06736739952</v>
      </c>
      <c r="L57">
        <v>23326.236488969342</v>
      </c>
      <c r="M57">
        <v>0</v>
      </c>
    </row>
    <row r="58" spans="1:13" x14ac:dyDescent="0.3">
      <c r="A58" t="s">
        <v>264</v>
      </c>
      <c r="B58" t="s">
        <v>2</v>
      </c>
      <c r="E58" t="s">
        <v>194</v>
      </c>
      <c r="F58" t="s">
        <v>25</v>
      </c>
      <c r="G58" t="s">
        <v>26</v>
      </c>
      <c r="H58">
        <v>394.72931281031953</v>
      </c>
      <c r="I58">
        <v>355256.38152928761</v>
      </c>
      <c r="J58" t="s">
        <v>128</v>
      </c>
      <c r="K58">
        <v>146360.92542359771</v>
      </c>
      <c r="L58">
        <v>27012.165255773431</v>
      </c>
      <c r="M58">
        <v>0</v>
      </c>
    </row>
    <row r="59" spans="1:13" x14ac:dyDescent="0.3">
      <c r="A59" t="s">
        <v>264</v>
      </c>
      <c r="B59" t="s">
        <v>2</v>
      </c>
      <c r="E59" t="s">
        <v>194</v>
      </c>
      <c r="F59" t="s">
        <v>25</v>
      </c>
      <c r="G59" t="s">
        <v>27</v>
      </c>
      <c r="H59">
        <v>394.72931281031953</v>
      </c>
      <c r="I59">
        <v>355256.38152928761</v>
      </c>
      <c r="J59" t="s">
        <v>128</v>
      </c>
      <c r="K59">
        <v>146360.92542359771</v>
      </c>
      <c r="L59">
        <v>27012.165255773431</v>
      </c>
      <c r="M59">
        <v>0</v>
      </c>
    </row>
    <row r="60" spans="1:13" x14ac:dyDescent="0.3">
      <c r="A60" t="s">
        <v>264</v>
      </c>
      <c r="B60" t="s">
        <v>2</v>
      </c>
      <c r="E60" t="s">
        <v>194</v>
      </c>
      <c r="F60" t="s">
        <v>25</v>
      </c>
      <c r="G60" t="s">
        <v>28</v>
      </c>
      <c r="H60">
        <v>394.72931281031953</v>
      </c>
      <c r="I60">
        <v>355256.38152928761</v>
      </c>
      <c r="J60" t="s">
        <v>128</v>
      </c>
      <c r="K60">
        <v>146360.92542359771</v>
      </c>
      <c r="L60">
        <v>27012.165255773431</v>
      </c>
      <c r="M60">
        <v>0</v>
      </c>
    </row>
    <row r="61" spans="1:13" x14ac:dyDescent="0.3">
      <c r="A61" t="s">
        <v>264</v>
      </c>
      <c r="B61" t="s">
        <v>3</v>
      </c>
      <c r="E61" t="s">
        <v>182</v>
      </c>
      <c r="F61" t="s">
        <v>25</v>
      </c>
      <c r="G61" t="s">
        <v>26</v>
      </c>
      <c r="H61">
        <v>145.34446703224009</v>
      </c>
      <c r="I61">
        <v>384131.14725158428</v>
      </c>
      <c r="J61" t="s">
        <v>205</v>
      </c>
      <c r="K61">
        <v>330442.13360524637</v>
      </c>
      <c r="L61">
        <v>43811.51712792334</v>
      </c>
      <c r="M61">
        <v>0</v>
      </c>
    </row>
    <row r="62" spans="1:13" x14ac:dyDescent="0.3">
      <c r="A62" t="s">
        <v>264</v>
      </c>
      <c r="B62" t="s">
        <v>3</v>
      </c>
      <c r="E62" t="s">
        <v>182</v>
      </c>
      <c r="F62" t="s">
        <v>25</v>
      </c>
      <c r="G62" t="s">
        <v>27</v>
      </c>
      <c r="H62">
        <v>154.8361688064297</v>
      </c>
      <c r="I62">
        <v>399317.87009028753</v>
      </c>
      <c r="J62" t="s">
        <v>205</v>
      </c>
      <c r="K62">
        <v>343506.24760172458</v>
      </c>
      <c r="L62">
        <v>45543.616627079813</v>
      </c>
      <c r="M62">
        <v>0</v>
      </c>
    </row>
    <row r="63" spans="1:13" x14ac:dyDescent="0.3">
      <c r="A63" t="s">
        <v>264</v>
      </c>
      <c r="B63" t="s">
        <v>3</v>
      </c>
      <c r="E63" t="s">
        <v>182</v>
      </c>
      <c r="F63" t="s">
        <v>25</v>
      </c>
      <c r="G63" t="s">
        <v>28</v>
      </c>
      <c r="H63">
        <v>144.87534584904509</v>
      </c>
      <c r="I63">
        <v>383380.5533584723</v>
      </c>
      <c r="J63" t="s">
        <v>205</v>
      </c>
      <c r="K63">
        <v>329796.44827281352</v>
      </c>
      <c r="L63">
        <v>43725.909237390442</v>
      </c>
      <c r="M63">
        <v>0</v>
      </c>
    </row>
    <row r="64" spans="1:13" x14ac:dyDescent="0.3">
      <c r="A64" t="s">
        <v>264</v>
      </c>
      <c r="B64" t="s">
        <v>3</v>
      </c>
      <c r="E64" t="s">
        <v>191</v>
      </c>
      <c r="F64" t="s">
        <v>25</v>
      </c>
      <c r="G64" t="s">
        <v>26</v>
      </c>
      <c r="H64">
        <v>96.738041483874326</v>
      </c>
      <c r="I64">
        <v>73037.221320325116</v>
      </c>
      <c r="J64" t="s">
        <v>205</v>
      </c>
      <c r="K64">
        <v>62828.998425061407</v>
      </c>
      <c r="L64">
        <v>8330.1536356686429</v>
      </c>
      <c r="M64">
        <v>0</v>
      </c>
    </row>
    <row r="65" spans="1:13" x14ac:dyDescent="0.3">
      <c r="A65" t="s">
        <v>264</v>
      </c>
      <c r="B65" t="s">
        <v>3</v>
      </c>
      <c r="E65" t="s">
        <v>191</v>
      </c>
      <c r="F65" t="s">
        <v>25</v>
      </c>
      <c r="G65" t="s">
        <v>27</v>
      </c>
      <c r="H65">
        <v>76.929434774185125</v>
      </c>
      <c r="I65">
        <v>58081.723254509758</v>
      </c>
      <c r="J65" t="s">
        <v>205</v>
      </c>
      <c r="K65">
        <v>49963.791514983714</v>
      </c>
      <c r="L65">
        <v>6624.4261403714199</v>
      </c>
      <c r="M65">
        <v>0</v>
      </c>
    </row>
    <row r="66" spans="1:13" x14ac:dyDescent="0.3">
      <c r="A66" t="s">
        <v>264</v>
      </c>
      <c r="B66" t="s">
        <v>3</v>
      </c>
      <c r="E66" t="s">
        <v>191</v>
      </c>
      <c r="F66" t="s">
        <v>25</v>
      </c>
      <c r="G66" t="s">
        <v>28</v>
      </c>
      <c r="H66">
        <v>96.738041483874326</v>
      </c>
      <c r="I66">
        <v>73037.221320325116</v>
      </c>
      <c r="J66" t="s">
        <v>205</v>
      </c>
      <c r="K66">
        <v>62828.998425061407</v>
      </c>
      <c r="L66">
        <v>8330.1536356686429</v>
      </c>
      <c r="M66">
        <v>0</v>
      </c>
    </row>
    <row r="67" spans="1:13" x14ac:dyDescent="0.3">
      <c r="A67" t="s">
        <v>264</v>
      </c>
      <c r="B67" t="s">
        <v>3</v>
      </c>
      <c r="E67" t="s">
        <v>189</v>
      </c>
      <c r="F67" t="s">
        <v>25</v>
      </c>
      <c r="G67" t="s">
        <v>26</v>
      </c>
      <c r="H67">
        <v>402.13700951612452</v>
      </c>
      <c r="I67">
        <v>365140.40464064112</v>
      </c>
      <c r="J67" t="s">
        <v>206</v>
      </c>
      <c r="K67">
        <v>340466.78400808002</v>
      </c>
      <c r="L67">
        <v>18509.135870183469</v>
      </c>
      <c r="M67">
        <v>0</v>
      </c>
    </row>
    <row r="68" spans="1:13" x14ac:dyDescent="0.3">
      <c r="A68" t="s">
        <v>264</v>
      </c>
      <c r="B68" t="s">
        <v>3</v>
      </c>
      <c r="E68" t="s">
        <v>189</v>
      </c>
      <c r="F68" t="s">
        <v>25</v>
      </c>
      <c r="G68" t="s">
        <v>28</v>
      </c>
      <c r="H68">
        <v>402.137009516121</v>
      </c>
      <c r="I68">
        <v>365140.40464063792</v>
      </c>
      <c r="J68" t="s">
        <v>206</v>
      </c>
      <c r="K68">
        <v>340466.784008077</v>
      </c>
      <c r="L68">
        <v>18509.135870183301</v>
      </c>
      <c r="M68">
        <v>0</v>
      </c>
    </row>
    <row r="69" spans="1:13" x14ac:dyDescent="0.3">
      <c r="A69" t="s">
        <v>264</v>
      </c>
      <c r="B69" t="s">
        <v>3</v>
      </c>
      <c r="E69" t="s">
        <v>187</v>
      </c>
      <c r="F69" t="s">
        <v>25</v>
      </c>
      <c r="G69" t="s">
        <v>26</v>
      </c>
      <c r="H69">
        <v>236.19861398709571</v>
      </c>
      <c r="I69">
        <v>0</v>
      </c>
      <c r="K69">
        <v>0</v>
      </c>
      <c r="L69">
        <v>0</v>
      </c>
      <c r="M69">
        <v>0</v>
      </c>
    </row>
    <row r="70" spans="1:13" x14ac:dyDescent="0.3">
      <c r="A70" t="s">
        <v>264</v>
      </c>
      <c r="B70" t="s">
        <v>3</v>
      </c>
      <c r="E70" t="s">
        <v>187</v>
      </c>
      <c r="F70" t="s">
        <v>25</v>
      </c>
      <c r="G70" t="s">
        <v>27</v>
      </c>
      <c r="H70">
        <v>163.51811920704759</v>
      </c>
      <c r="I70">
        <v>0</v>
      </c>
      <c r="K70">
        <v>0</v>
      </c>
      <c r="L70">
        <v>0</v>
      </c>
      <c r="M70">
        <v>0</v>
      </c>
    </row>
    <row r="71" spans="1:13" x14ac:dyDescent="0.3">
      <c r="A71" t="s">
        <v>264</v>
      </c>
      <c r="B71" t="s">
        <v>3</v>
      </c>
      <c r="E71" t="s">
        <v>187</v>
      </c>
      <c r="F71" t="s">
        <v>25</v>
      </c>
      <c r="G71" t="s">
        <v>28</v>
      </c>
      <c r="H71">
        <v>236.1986139870904</v>
      </c>
      <c r="I71">
        <v>0</v>
      </c>
      <c r="K71">
        <v>0</v>
      </c>
      <c r="L71">
        <v>0</v>
      </c>
      <c r="M71">
        <v>0</v>
      </c>
    </row>
    <row r="72" spans="1:13" x14ac:dyDescent="0.3">
      <c r="A72" t="s">
        <v>264</v>
      </c>
      <c r="B72" t="s">
        <v>3</v>
      </c>
      <c r="E72" t="s">
        <v>193</v>
      </c>
      <c r="F72" t="s">
        <v>25</v>
      </c>
      <c r="G72" t="s">
        <v>26</v>
      </c>
      <c r="H72">
        <v>394.57608484847759</v>
      </c>
      <c r="I72">
        <v>356368.47636362992</v>
      </c>
      <c r="J72" t="s">
        <v>128</v>
      </c>
      <c r="K72">
        <v>146819.0937706728</v>
      </c>
      <c r="L72">
        <v>27096.724157477129</v>
      </c>
      <c r="M72">
        <v>0</v>
      </c>
    </row>
    <row r="73" spans="1:13" x14ac:dyDescent="0.3">
      <c r="A73" t="s">
        <v>264</v>
      </c>
      <c r="B73" t="s">
        <v>3</v>
      </c>
      <c r="E73" t="s">
        <v>193</v>
      </c>
      <c r="F73" t="s">
        <v>25</v>
      </c>
      <c r="G73" t="s">
        <v>27</v>
      </c>
      <c r="H73">
        <v>394.57608484847759</v>
      </c>
      <c r="I73">
        <v>356368.47636362992</v>
      </c>
      <c r="J73" t="s">
        <v>128</v>
      </c>
      <c r="K73">
        <v>146819.0937706728</v>
      </c>
      <c r="L73">
        <v>27096.724157477129</v>
      </c>
      <c r="M73">
        <v>0</v>
      </c>
    </row>
    <row r="74" spans="1:13" x14ac:dyDescent="0.3">
      <c r="A74" t="s">
        <v>264</v>
      </c>
      <c r="B74" t="s">
        <v>3</v>
      </c>
      <c r="E74" t="s">
        <v>193</v>
      </c>
      <c r="F74" t="s">
        <v>25</v>
      </c>
      <c r="G74" t="s">
        <v>28</v>
      </c>
      <c r="H74">
        <v>394.57608484847759</v>
      </c>
      <c r="I74">
        <v>356368.47636362992</v>
      </c>
      <c r="J74" t="s">
        <v>128</v>
      </c>
      <c r="K74">
        <v>146819.0937706728</v>
      </c>
      <c r="L74">
        <v>27096.724157477129</v>
      </c>
      <c r="M74">
        <v>0</v>
      </c>
    </row>
    <row r="75" spans="1:13" x14ac:dyDescent="0.3">
      <c r="A75" t="s">
        <v>264</v>
      </c>
      <c r="B75" t="s">
        <v>3</v>
      </c>
      <c r="E75" t="s">
        <v>190</v>
      </c>
      <c r="F75" t="s">
        <v>25</v>
      </c>
      <c r="G75" t="s">
        <v>26</v>
      </c>
      <c r="H75">
        <v>96.738041483874326</v>
      </c>
      <c r="I75">
        <v>9673.8041483874331</v>
      </c>
      <c r="J75" t="s">
        <v>205</v>
      </c>
      <c r="K75">
        <v>8321.7216457034974</v>
      </c>
      <c r="L75">
        <v>1103.3316073733299</v>
      </c>
      <c r="M75">
        <v>0</v>
      </c>
    </row>
    <row r="76" spans="1:13" x14ac:dyDescent="0.3">
      <c r="A76" t="s">
        <v>264</v>
      </c>
      <c r="B76" t="s">
        <v>3</v>
      </c>
      <c r="E76" t="s">
        <v>190</v>
      </c>
      <c r="F76" t="s">
        <v>25</v>
      </c>
      <c r="G76" t="s">
        <v>28</v>
      </c>
      <c r="H76">
        <v>96.738041483874326</v>
      </c>
      <c r="I76">
        <v>9673.8041483874331</v>
      </c>
      <c r="J76" t="s">
        <v>205</v>
      </c>
      <c r="K76">
        <v>8321.7216457034974</v>
      </c>
      <c r="L76">
        <v>1103.3316073733299</v>
      </c>
      <c r="M76">
        <v>0</v>
      </c>
    </row>
    <row r="77" spans="1:13" x14ac:dyDescent="0.3">
      <c r="A77" t="s">
        <v>264</v>
      </c>
      <c r="B77" t="s">
        <v>3</v>
      </c>
      <c r="E77" t="s">
        <v>196</v>
      </c>
      <c r="F77" t="s">
        <v>25</v>
      </c>
      <c r="G77" t="s">
        <v>26</v>
      </c>
      <c r="H77">
        <v>96.738041483874326</v>
      </c>
      <c r="I77">
        <v>30000.09673804148</v>
      </c>
      <c r="J77" t="s">
        <v>207</v>
      </c>
      <c r="K77">
        <v>39548.747448849492</v>
      </c>
      <c r="L77">
        <v>4562.1563068831674</v>
      </c>
      <c r="M77">
        <v>0</v>
      </c>
    </row>
    <row r="78" spans="1:13" x14ac:dyDescent="0.3">
      <c r="A78" t="s">
        <v>264</v>
      </c>
      <c r="B78" t="s">
        <v>3</v>
      </c>
      <c r="E78" t="s">
        <v>196</v>
      </c>
      <c r="F78" t="s">
        <v>25</v>
      </c>
      <c r="G78" t="s">
        <v>27</v>
      </c>
      <c r="H78">
        <v>76.929434774185125</v>
      </c>
      <c r="I78">
        <v>30000.07692943477</v>
      </c>
      <c r="J78" t="s">
        <v>207</v>
      </c>
      <c r="K78">
        <v>39548.721335414222</v>
      </c>
      <c r="L78">
        <v>4562.1532945608806</v>
      </c>
      <c r="M78">
        <v>0</v>
      </c>
    </row>
    <row r="79" spans="1:13" x14ac:dyDescent="0.3">
      <c r="A79" t="s">
        <v>264</v>
      </c>
      <c r="B79" t="s">
        <v>3</v>
      </c>
      <c r="E79" t="s">
        <v>196</v>
      </c>
      <c r="F79" t="s">
        <v>25</v>
      </c>
      <c r="G79" t="s">
        <v>28</v>
      </c>
      <c r="H79">
        <v>96.738041483874326</v>
      </c>
      <c r="I79">
        <v>30000.09673804148</v>
      </c>
      <c r="J79" t="s">
        <v>207</v>
      </c>
      <c r="K79">
        <v>39548.747448849492</v>
      </c>
      <c r="L79">
        <v>4562.1563068831674</v>
      </c>
      <c r="M79">
        <v>0</v>
      </c>
    </row>
    <row r="80" spans="1:13" x14ac:dyDescent="0.3">
      <c r="A80" t="s">
        <v>264</v>
      </c>
      <c r="B80" t="s">
        <v>3</v>
      </c>
      <c r="E80" t="s">
        <v>184</v>
      </c>
      <c r="F80" t="s">
        <v>25</v>
      </c>
      <c r="G80" t="s">
        <v>26</v>
      </c>
      <c r="H80">
        <v>206.90083799999391</v>
      </c>
      <c r="I80">
        <v>0</v>
      </c>
      <c r="K80">
        <v>0</v>
      </c>
      <c r="L80">
        <v>0</v>
      </c>
      <c r="M80">
        <v>0</v>
      </c>
    </row>
    <row r="81" spans="1:13" x14ac:dyDescent="0.3">
      <c r="A81" t="s">
        <v>264</v>
      </c>
      <c r="B81" t="s">
        <v>3</v>
      </c>
      <c r="E81" t="s">
        <v>184</v>
      </c>
      <c r="F81" t="s">
        <v>25</v>
      </c>
      <c r="G81" t="s">
        <v>27</v>
      </c>
      <c r="H81">
        <v>206.90083799999971</v>
      </c>
      <c r="I81">
        <v>0</v>
      </c>
      <c r="K81">
        <v>0</v>
      </c>
      <c r="L81">
        <v>0</v>
      </c>
      <c r="M81">
        <v>0</v>
      </c>
    </row>
    <row r="82" spans="1:13" x14ac:dyDescent="0.3">
      <c r="A82" t="s">
        <v>264</v>
      </c>
      <c r="B82" t="s">
        <v>3</v>
      </c>
      <c r="E82" t="s">
        <v>184</v>
      </c>
      <c r="F82" t="s">
        <v>25</v>
      </c>
      <c r="G82" t="s">
        <v>28</v>
      </c>
      <c r="H82">
        <v>206.90083799999931</v>
      </c>
      <c r="I82">
        <v>0</v>
      </c>
      <c r="K82">
        <v>0</v>
      </c>
      <c r="L82">
        <v>0</v>
      </c>
      <c r="M82">
        <v>0</v>
      </c>
    </row>
    <row r="83" spans="1:13" x14ac:dyDescent="0.3">
      <c r="A83" t="s">
        <v>264</v>
      </c>
      <c r="B83" t="s">
        <v>3</v>
      </c>
      <c r="E83" t="s">
        <v>185</v>
      </c>
      <c r="F83" t="s">
        <v>25</v>
      </c>
      <c r="G83" t="s">
        <v>26</v>
      </c>
      <c r="H83">
        <v>17.420586400000001</v>
      </c>
      <c r="I83">
        <v>0</v>
      </c>
      <c r="K83">
        <v>0</v>
      </c>
      <c r="L83">
        <v>0</v>
      </c>
      <c r="M83">
        <v>0</v>
      </c>
    </row>
    <row r="84" spans="1:13" x14ac:dyDescent="0.3">
      <c r="A84" t="s">
        <v>264</v>
      </c>
      <c r="B84" t="s">
        <v>3</v>
      </c>
      <c r="E84" t="s">
        <v>185</v>
      </c>
      <c r="F84" t="s">
        <v>25</v>
      </c>
      <c r="G84" t="s">
        <v>28</v>
      </c>
      <c r="H84">
        <v>17.420586403112729</v>
      </c>
      <c r="I84">
        <v>0</v>
      </c>
      <c r="K84">
        <v>0</v>
      </c>
      <c r="L84">
        <v>0</v>
      </c>
      <c r="M84">
        <v>0</v>
      </c>
    </row>
    <row r="85" spans="1:13" x14ac:dyDescent="0.3">
      <c r="A85" t="s">
        <v>264</v>
      </c>
      <c r="B85" t="s">
        <v>3</v>
      </c>
      <c r="E85" t="s">
        <v>181</v>
      </c>
      <c r="F85" t="s">
        <v>25</v>
      </c>
      <c r="G85" t="s">
        <v>26</v>
      </c>
      <c r="H85">
        <v>222.2908469999858</v>
      </c>
      <c r="I85">
        <v>460170.1284199878</v>
      </c>
      <c r="J85" t="s">
        <v>206</v>
      </c>
      <c r="K85">
        <v>429075.06736738811</v>
      </c>
      <c r="L85">
        <v>23326.23648896872</v>
      </c>
      <c r="M85">
        <v>0</v>
      </c>
    </row>
    <row r="86" spans="1:13" x14ac:dyDescent="0.3">
      <c r="A86" t="s">
        <v>264</v>
      </c>
      <c r="B86" t="s">
        <v>3</v>
      </c>
      <c r="E86" t="s">
        <v>181</v>
      </c>
      <c r="F86" t="s">
        <v>25</v>
      </c>
      <c r="G86" t="s">
        <v>27</v>
      </c>
      <c r="H86">
        <v>222.29084700000001</v>
      </c>
      <c r="I86">
        <v>460170.12842000002</v>
      </c>
      <c r="J86" t="s">
        <v>206</v>
      </c>
      <c r="K86">
        <v>429075.06736739952</v>
      </c>
      <c r="L86">
        <v>23326.236488969342</v>
      </c>
      <c r="M86">
        <v>0</v>
      </c>
    </row>
    <row r="87" spans="1:13" x14ac:dyDescent="0.3">
      <c r="A87" t="s">
        <v>264</v>
      </c>
      <c r="B87" t="s">
        <v>3</v>
      </c>
      <c r="E87" t="s">
        <v>181</v>
      </c>
      <c r="F87" t="s">
        <v>25</v>
      </c>
      <c r="G87" t="s">
        <v>28</v>
      </c>
      <c r="H87">
        <v>222.29084700000001</v>
      </c>
      <c r="I87">
        <v>460170.12842000002</v>
      </c>
      <c r="J87" t="s">
        <v>206</v>
      </c>
      <c r="K87">
        <v>429075.06736739952</v>
      </c>
      <c r="L87">
        <v>23326.236488969342</v>
      </c>
      <c r="M87">
        <v>0</v>
      </c>
    </row>
    <row r="88" spans="1:13" x14ac:dyDescent="0.3">
      <c r="A88" t="s">
        <v>264</v>
      </c>
      <c r="B88" t="s">
        <v>3</v>
      </c>
      <c r="E88" t="s">
        <v>194</v>
      </c>
      <c r="F88" t="s">
        <v>25</v>
      </c>
      <c r="G88" t="s">
        <v>26</v>
      </c>
      <c r="H88">
        <v>394.72931281031953</v>
      </c>
      <c r="I88">
        <v>355256.38152928761</v>
      </c>
      <c r="J88" t="s">
        <v>128</v>
      </c>
      <c r="K88">
        <v>146360.92542359771</v>
      </c>
      <c r="L88">
        <v>27012.165255773431</v>
      </c>
      <c r="M88">
        <v>0</v>
      </c>
    </row>
    <row r="89" spans="1:13" x14ac:dyDescent="0.3">
      <c r="A89" t="s">
        <v>264</v>
      </c>
      <c r="B89" t="s">
        <v>3</v>
      </c>
      <c r="E89" t="s">
        <v>194</v>
      </c>
      <c r="F89" t="s">
        <v>25</v>
      </c>
      <c r="G89" t="s">
        <v>27</v>
      </c>
      <c r="H89">
        <v>394.72931281031953</v>
      </c>
      <c r="I89">
        <v>355256.38152928761</v>
      </c>
      <c r="J89" t="s">
        <v>128</v>
      </c>
      <c r="K89">
        <v>146360.92542359771</v>
      </c>
      <c r="L89">
        <v>27012.165255773431</v>
      </c>
      <c r="M89">
        <v>0</v>
      </c>
    </row>
    <row r="90" spans="1:13" x14ac:dyDescent="0.3">
      <c r="A90" t="s">
        <v>264</v>
      </c>
      <c r="B90" t="s">
        <v>3</v>
      </c>
      <c r="E90" t="s">
        <v>194</v>
      </c>
      <c r="F90" t="s">
        <v>25</v>
      </c>
      <c r="G90" t="s">
        <v>28</v>
      </c>
      <c r="H90">
        <v>394.72931281031953</v>
      </c>
      <c r="I90">
        <v>355256.38152928761</v>
      </c>
      <c r="J90" t="s">
        <v>128</v>
      </c>
      <c r="K90">
        <v>146360.92542359771</v>
      </c>
      <c r="L90">
        <v>27012.165255773431</v>
      </c>
      <c r="M90">
        <v>0</v>
      </c>
    </row>
    <row r="91" spans="1:13" x14ac:dyDescent="0.3">
      <c r="A91" t="s">
        <v>264</v>
      </c>
      <c r="B91" t="s">
        <v>4</v>
      </c>
      <c r="E91" t="s">
        <v>182</v>
      </c>
      <c r="F91" t="s">
        <v>25</v>
      </c>
      <c r="G91" t="s">
        <v>26</v>
      </c>
      <c r="H91">
        <v>97.855926032252682</v>
      </c>
      <c r="I91">
        <v>308149.48165160441</v>
      </c>
      <c r="J91" t="s">
        <v>205</v>
      </c>
      <c r="K91">
        <v>265080.22823678202</v>
      </c>
      <c r="L91">
        <v>35145.539199136838</v>
      </c>
      <c r="M91">
        <v>0</v>
      </c>
    </row>
    <row r="92" spans="1:13" x14ac:dyDescent="0.3">
      <c r="A92" t="s">
        <v>264</v>
      </c>
      <c r="B92" t="s">
        <v>4</v>
      </c>
      <c r="E92" t="s">
        <v>182</v>
      </c>
      <c r="F92" t="s">
        <v>25</v>
      </c>
      <c r="G92" t="s">
        <v>27</v>
      </c>
      <c r="H92">
        <v>149.19289116128451</v>
      </c>
      <c r="I92">
        <v>390288.62585805531</v>
      </c>
      <c r="J92" t="s">
        <v>205</v>
      </c>
      <c r="K92">
        <v>335738.99740530248</v>
      </c>
      <c r="L92">
        <v>44513.799359818331</v>
      </c>
      <c r="M92">
        <v>0</v>
      </c>
    </row>
    <row r="93" spans="1:13" x14ac:dyDescent="0.3">
      <c r="A93" t="s">
        <v>264</v>
      </c>
      <c r="B93" t="s">
        <v>4</v>
      </c>
      <c r="E93" t="s">
        <v>182</v>
      </c>
      <c r="F93" t="s">
        <v>25</v>
      </c>
      <c r="G93" t="s">
        <v>28</v>
      </c>
      <c r="H93">
        <v>149.19289116128809</v>
      </c>
      <c r="I93">
        <v>390288.62585806102</v>
      </c>
      <c r="J93" t="s">
        <v>205</v>
      </c>
      <c r="K93">
        <v>335738.99740530743</v>
      </c>
      <c r="L93">
        <v>44513.799359818979</v>
      </c>
      <c r="M93">
        <v>0</v>
      </c>
    </row>
    <row r="94" spans="1:13" x14ac:dyDescent="0.3">
      <c r="A94" t="s">
        <v>264</v>
      </c>
      <c r="B94" t="s">
        <v>4</v>
      </c>
      <c r="E94" t="s">
        <v>191</v>
      </c>
      <c r="F94" t="s">
        <v>25</v>
      </c>
      <c r="G94" t="s">
        <v>26</v>
      </c>
      <c r="H94">
        <v>72.869261483873515</v>
      </c>
      <c r="I94">
        <v>55016.292420324513</v>
      </c>
      <c r="J94" t="s">
        <v>205</v>
      </c>
      <c r="K94">
        <v>47326.807993821691</v>
      </c>
      <c r="L94">
        <v>6274.8029024296857</v>
      </c>
      <c r="M94">
        <v>0</v>
      </c>
    </row>
    <row r="95" spans="1:13" x14ac:dyDescent="0.3">
      <c r="A95" t="s">
        <v>264</v>
      </c>
      <c r="B95" t="s">
        <v>4</v>
      </c>
      <c r="E95" t="s">
        <v>192</v>
      </c>
      <c r="F95" t="s">
        <v>25</v>
      </c>
      <c r="G95" t="s">
        <v>174</v>
      </c>
      <c r="H95">
        <v>169.68311799999981</v>
      </c>
      <c r="I95">
        <v>151168.52319771989</v>
      </c>
      <c r="J95" t="s">
        <v>205</v>
      </c>
      <c r="K95">
        <v>130040.09098666679</v>
      </c>
      <c r="L95">
        <v>17241.305191380739</v>
      </c>
      <c r="M95">
        <v>0</v>
      </c>
    </row>
    <row r="96" spans="1:13" x14ac:dyDescent="0.3">
      <c r="A96" t="s">
        <v>264</v>
      </c>
      <c r="B96" t="s">
        <v>4</v>
      </c>
      <c r="E96" t="s">
        <v>189</v>
      </c>
      <c r="F96" t="s">
        <v>25</v>
      </c>
      <c r="G96" t="s">
        <v>26</v>
      </c>
      <c r="H96">
        <v>248.8750509999989</v>
      </c>
      <c r="I96">
        <v>225978.546307999</v>
      </c>
      <c r="J96" t="s">
        <v>206</v>
      </c>
      <c r="K96">
        <v>210708.50538171851</v>
      </c>
      <c r="L96">
        <v>11454.956954100269</v>
      </c>
      <c r="M96">
        <v>0</v>
      </c>
    </row>
    <row r="97" spans="1:13" x14ac:dyDescent="0.3">
      <c r="A97" t="s">
        <v>264</v>
      </c>
      <c r="B97" t="s">
        <v>4</v>
      </c>
      <c r="E97" t="s">
        <v>189</v>
      </c>
      <c r="F97" t="s">
        <v>25</v>
      </c>
      <c r="G97" t="s">
        <v>28</v>
      </c>
      <c r="H97">
        <v>248.8750509999935</v>
      </c>
      <c r="I97">
        <v>225978.54630799411</v>
      </c>
      <c r="J97" t="s">
        <v>206</v>
      </c>
      <c r="K97">
        <v>210708.505381714</v>
      </c>
      <c r="L97">
        <v>11454.956954100029</v>
      </c>
      <c r="M97">
        <v>0</v>
      </c>
    </row>
    <row r="98" spans="1:13" x14ac:dyDescent="0.3">
      <c r="A98" t="s">
        <v>264</v>
      </c>
      <c r="B98" t="s">
        <v>4</v>
      </c>
      <c r="E98" t="s">
        <v>187</v>
      </c>
      <c r="F98" t="s">
        <v>25</v>
      </c>
      <c r="G98" t="s">
        <v>26</v>
      </c>
      <c r="H98">
        <v>183.9121378838673</v>
      </c>
      <c r="I98">
        <v>0</v>
      </c>
      <c r="K98">
        <v>0</v>
      </c>
      <c r="L98">
        <v>0</v>
      </c>
      <c r="M98">
        <v>0</v>
      </c>
    </row>
    <row r="99" spans="1:13" x14ac:dyDescent="0.3">
      <c r="A99" t="s">
        <v>264</v>
      </c>
      <c r="B99" t="s">
        <v>4</v>
      </c>
      <c r="E99" t="s">
        <v>187</v>
      </c>
      <c r="F99" t="s">
        <v>25</v>
      </c>
      <c r="G99" t="s">
        <v>27</v>
      </c>
      <c r="H99">
        <v>98.590616903223349</v>
      </c>
      <c r="I99">
        <v>0</v>
      </c>
      <c r="K99">
        <v>0</v>
      </c>
      <c r="L99">
        <v>0</v>
      </c>
      <c r="M99">
        <v>0</v>
      </c>
    </row>
    <row r="100" spans="1:13" x14ac:dyDescent="0.3">
      <c r="A100" t="s">
        <v>264</v>
      </c>
      <c r="B100" t="s">
        <v>4</v>
      </c>
      <c r="E100" t="s">
        <v>187</v>
      </c>
      <c r="F100" t="s">
        <v>25</v>
      </c>
      <c r="G100" t="s">
        <v>28</v>
      </c>
      <c r="H100">
        <v>183.9927322387052</v>
      </c>
      <c r="I100">
        <v>0</v>
      </c>
      <c r="K100">
        <v>0</v>
      </c>
      <c r="L100">
        <v>0</v>
      </c>
      <c r="M100">
        <v>0</v>
      </c>
    </row>
    <row r="101" spans="1:13" x14ac:dyDescent="0.3">
      <c r="A101" t="s">
        <v>264</v>
      </c>
      <c r="B101" t="s">
        <v>4</v>
      </c>
      <c r="E101" t="s">
        <v>193</v>
      </c>
      <c r="F101" t="s">
        <v>25</v>
      </c>
      <c r="G101" t="s">
        <v>26</v>
      </c>
      <c r="H101">
        <v>394.57608484847759</v>
      </c>
      <c r="I101">
        <v>356368.47636362992</v>
      </c>
      <c r="J101" t="s">
        <v>128</v>
      </c>
      <c r="K101">
        <v>146819.0937706728</v>
      </c>
      <c r="L101">
        <v>27096.724157477129</v>
      </c>
      <c r="M101">
        <v>0</v>
      </c>
    </row>
    <row r="102" spans="1:13" x14ac:dyDescent="0.3">
      <c r="A102" t="s">
        <v>264</v>
      </c>
      <c r="B102" t="s">
        <v>4</v>
      </c>
      <c r="E102" t="s">
        <v>193</v>
      </c>
      <c r="F102" t="s">
        <v>25</v>
      </c>
      <c r="G102" t="s">
        <v>27</v>
      </c>
      <c r="H102">
        <v>394.57608484847759</v>
      </c>
      <c r="I102">
        <v>356368.47636362992</v>
      </c>
      <c r="J102" t="s">
        <v>128</v>
      </c>
      <c r="K102">
        <v>146819.0937706728</v>
      </c>
      <c r="L102">
        <v>27096.724157477129</v>
      </c>
      <c r="M102">
        <v>0</v>
      </c>
    </row>
    <row r="103" spans="1:13" x14ac:dyDescent="0.3">
      <c r="A103" t="s">
        <v>264</v>
      </c>
      <c r="B103" t="s">
        <v>4</v>
      </c>
      <c r="E103" t="s">
        <v>193</v>
      </c>
      <c r="F103" t="s">
        <v>25</v>
      </c>
      <c r="G103" t="s">
        <v>28</v>
      </c>
      <c r="H103">
        <v>394.57608484847759</v>
      </c>
      <c r="I103">
        <v>356368.47636362992</v>
      </c>
      <c r="J103" t="s">
        <v>128</v>
      </c>
      <c r="K103">
        <v>146819.0937706728</v>
      </c>
      <c r="L103">
        <v>27096.724157477129</v>
      </c>
      <c r="M103">
        <v>0</v>
      </c>
    </row>
    <row r="104" spans="1:13" x14ac:dyDescent="0.3">
      <c r="A104" t="s">
        <v>264</v>
      </c>
      <c r="B104" t="s">
        <v>4</v>
      </c>
      <c r="E104" t="s">
        <v>190</v>
      </c>
      <c r="F104" t="s">
        <v>25</v>
      </c>
      <c r="G104" t="s">
        <v>26</v>
      </c>
      <c r="H104">
        <v>250</v>
      </c>
      <c r="I104">
        <v>25000</v>
      </c>
      <c r="J104" t="s">
        <v>205</v>
      </c>
      <c r="K104">
        <v>21505.814874003521</v>
      </c>
      <c r="L104">
        <v>2851.338497371918</v>
      </c>
      <c r="M104">
        <v>0</v>
      </c>
    </row>
    <row r="105" spans="1:13" x14ac:dyDescent="0.3">
      <c r="A105" t="s">
        <v>264</v>
      </c>
      <c r="B105" t="s">
        <v>4</v>
      </c>
      <c r="E105" t="s">
        <v>190</v>
      </c>
      <c r="F105" t="s">
        <v>25</v>
      </c>
      <c r="G105" t="s">
        <v>28</v>
      </c>
      <c r="H105">
        <v>250</v>
      </c>
      <c r="I105">
        <v>25000</v>
      </c>
      <c r="J105" t="s">
        <v>205</v>
      </c>
      <c r="K105">
        <v>21505.814874003521</v>
      </c>
      <c r="L105">
        <v>2851.338497371918</v>
      </c>
      <c r="M105">
        <v>0</v>
      </c>
    </row>
    <row r="106" spans="1:13" x14ac:dyDescent="0.3">
      <c r="A106" t="s">
        <v>264</v>
      </c>
      <c r="B106" t="s">
        <v>4</v>
      </c>
      <c r="E106" t="s">
        <v>195</v>
      </c>
      <c r="F106" t="s">
        <v>25</v>
      </c>
      <c r="G106" t="s">
        <v>174</v>
      </c>
      <c r="H106">
        <v>104.7236337687314</v>
      </c>
      <c r="I106">
        <v>10472.36337687314</v>
      </c>
      <c r="J106" t="s">
        <v>205</v>
      </c>
      <c r="K106">
        <v>9008.6683230531253</v>
      </c>
      <c r="L106">
        <v>1194.410114197847</v>
      </c>
      <c r="M106">
        <v>0</v>
      </c>
    </row>
    <row r="107" spans="1:13" x14ac:dyDescent="0.3">
      <c r="A107" t="s">
        <v>264</v>
      </c>
      <c r="B107" t="s">
        <v>4</v>
      </c>
      <c r="E107" t="s">
        <v>183</v>
      </c>
      <c r="F107" t="s">
        <v>25</v>
      </c>
      <c r="G107" t="s">
        <v>26</v>
      </c>
      <c r="H107">
        <v>90.227495999998908</v>
      </c>
      <c r="I107">
        <v>30000.090227495999</v>
      </c>
      <c r="J107" t="s">
        <v>207</v>
      </c>
      <c r="K107">
        <v>39548.738866079861</v>
      </c>
      <c r="L107">
        <v>4562.1553168154887</v>
      </c>
      <c r="M107">
        <v>0</v>
      </c>
    </row>
    <row r="108" spans="1:13" x14ac:dyDescent="0.3">
      <c r="A108" t="s">
        <v>264</v>
      </c>
      <c r="B108" t="s">
        <v>4</v>
      </c>
      <c r="E108" t="s">
        <v>183</v>
      </c>
      <c r="F108" t="s">
        <v>25</v>
      </c>
      <c r="G108" t="s">
        <v>27</v>
      </c>
      <c r="H108">
        <v>97.044939999998192</v>
      </c>
      <c r="I108">
        <v>30000.097044940001</v>
      </c>
      <c r="J108" t="s">
        <v>207</v>
      </c>
      <c r="K108">
        <v>39548.747853429923</v>
      </c>
      <c r="L108">
        <v>4562.1563535536516</v>
      </c>
      <c r="M108">
        <v>0</v>
      </c>
    </row>
    <row r="109" spans="1:13" x14ac:dyDescent="0.3">
      <c r="A109" t="s">
        <v>264</v>
      </c>
      <c r="B109" t="s">
        <v>4</v>
      </c>
      <c r="E109" t="s">
        <v>183</v>
      </c>
      <c r="F109" t="s">
        <v>25</v>
      </c>
      <c r="G109" t="s">
        <v>28</v>
      </c>
      <c r="H109">
        <v>97.044939999998192</v>
      </c>
      <c r="I109">
        <v>30000.097044940001</v>
      </c>
      <c r="J109" t="s">
        <v>207</v>
      </c>
      <c r="K109">
        <v>39548.747853429923</v>
      </c>
      <c r="L109">
        <v>4562.1563535536516</v>
      </c>
      <c r="M109">
        <v>0</v>
      </c>
    </row>
    <row r="110" spans="1:13" x14ac:dyDescent="0.3">
      <c r="A110" t="s">
        <v>264</v>
      </c>
      <c r="B110" t="s">
        <v>4</v>
      </c>
      <c r="E110" t="s">
        <v>196</v>
      </c>
      <c r="F110" t="s">
        <v>25</v>
      </c>
      <c r="G110" t="s">
        <v>26</v>
      </c>
      <c r="H110">
        <v>72.869261483873515</v>
      </c>
      <c r="I110">
        <v>30000.072869261479</v>
      </c>
      <c r="J110" t="s">
        <v>207</v>
      </c>
      <c r="K110">
        <v>39548.715982939211</v>
      </c>
      <c r="L110">
        <v>4562.152677124699</v>
      </c>
      <c r="M110">
        <v>0</v>
      </c>
    </row>
    <row r="111" spans="1:13" x14ac:dyDescent="0.3">
      <c r="A111" t="s">
        <v>264</v>
      </c>
      <c r="B111" t="s">
        <v>4</v>
      </c>
      <c r="E111" t="s">
        <v>184</v>
      </c>
      <c r="F111" t="s">
        <v>25</v>
      </c>
      <c r="G111" t="s">
        <v>26</v>
      </c>
      <c r="H111">
        <v>119.7557419999998</v>
      </c>
      <c r="I111">
        <v>0</v>
      </c>
      <c r="K111">
        <v>0</v>
      </c>
      <c r="L111">
        <v>0</v>
      </c>
      <c r="M111">
        <v>0</v>
      </c>
    </row>
    <row r="112" spans="1:13" x14ac:dyDescent="0.3">
      <c r="A112" t="s">
        <v>264</v>
      </c>
      <c r="B112" t="s">
        <v>4</v>
      </c>
      <c r="E112" t="s">
        <v>184</v>
      </c>
      <c r="F112" t="s">
        <v>25</v>
      </c>
      <c r="G112" t="s">
        <v>27</v>
      </c>
      <c r="H112">
        <v>141.70712899999981</v>
      </c>
      <c r="I112">
        <v>0</v>
      </c>
      <c r="K112">
        <v>0</v>
      </c>
      <c r="L112">
        <v>0</v>
      </c>
      <c r="M112">
        <v>0</v>
      </c>
    </row>
    <row r="113" spans="1:13" x14ac:dyDescent="0.3">
      <c r="A113" t="s">
        <v>264</v>
      </c>
      <c r="B113" t="s">
        <v>4</v>
      </c>
      <c r="E113" t="s">
        <v>184</v>
      </c>
      <c r="F113" t="s">
        <v>25</v>
      </c>
      <c r="G113" t="s">
        <v>28</v>
      </c>
      <c r="H113">
        <v>141.70712900000001</v>
      </c>
      <c r="I113">
        <v>0</v>
      </c>
      <c r="K113">
        <v>0</v>
      </c>
      <c r="L113">
        <v>0</v>
      </c>
      <c r="M113">
        <v>0</v>
      </c>
    </row>
    <row r="114" spans="1:13" x14ac:dyDescent="0.3">
      <c r="A114" t="s">
        <v>264</v>
      </c>
      <c r="B114" t="s">
        <v>4</v>
      </c>
      <c r="E114" t="s">
        <v>185</v>
      </c>
      <c r="F114" t="s">
        <v>25</v>
      </c>
      <c r="G114" t="s">
        <v>26</v>
      </c>
      <c r="H114">
        <v>17.420586400000001</v>
      </c>
      <c r="I114">
        <v>0</v>
      </c>
      <c r="K114">
        <v>0</v>
      </c>
      <c r="L114">
        <v>0</v>
      </c>
      <c r="M114">
        <v>0</v>
      </c>
    </row>
    <row r="115" spans="1:13" x14ac:dyDescent="0.3">
      <c r="A115" t="s">
        <v>264</v>
      </c>
      <c r="B115" t="s">
        <v>4</v>
      </c>
      <c r="E115" t="s">
        <v>185</v>
      </c>
      <c r="F115" t="s">
        <v>25</v>
      </c>
      <c r="G115" t="s">
        <v>28</v>
      </c>
      <c r="H115">
        <v>17.420586400000001</v>
      </c>
      <c r="I115">
        <v>0</v>
      </c>
      <c r="K115">
        <v>0</v>
      </c>
      <c r="L115">
        <v>0</v>
      </c>
      <c r="M115">
        <v>0</v>
      </c>
    </row>
    <row r="116" spans="1:13" x14ac:dyDescent="0.3">
      <c r="A116" t="s">
        <v>264</v>
      </c>
      <c r="B116" t="s">
        <v>4</v>
      </c>
      <c r="E116" t="s">
        <v>181</v>
      </c>
      <c r="F116" t="s">
        <v>25</v>
      </c>
      <c r="G116" t="s">
        <v>26</v>
      </c>
      <c r="H116">
        <v>132.06335099999581</v>
      </c>
      <c r="I116">
        <v>382574.48185999627</v>
      </c>
      <c r="J116" t="s">
        <v>206</v>
      </c>
      <c r="K116">
        <v>356722.78889711492</v>
      </c>
      <c r="L116">
        <v>19392.877302035951</v>
      </c>
      <c r="M116">
        <v>0</v>
      </c>
    </row>
    <row r="117" spans="1:13" x14ac:dyDescent="0.3">
      <c r="A117" t="s">
        <v>264</v>
      </c>
      <c r="B117" t="s">
        <v>4</v>
      </c>
      <c r="E117" t="s">
        <v>181</v>
      </c>
      <c r="F117" t="s">
        <v>25</v>
      </c>
      <c r="G117" t="s">
        <v>27</v>
      </c>
      <c r="H117">
        <v>132.563035999997</v>
      </c>
      <c r="I117">
        <v>383004.21095999738</v>
      </c>
      <c r="J117" t="s">
        <v>206</v>
      </c>
      <c r="K117">
        <v>357123.47992668208</v>
      </c>
      <c r="L117">
        <v>19414.660468725269</v>
      </c>
      <c r="M117">
        <v>0</v>
      </c>
    </row>
    <row r="118" spans="1:13" x14ac:dyDescent="0.3">
      <c r="A118" t="s">
        <v>264</v>
      </c>
      <c r="B118" t="s">
        <v>4</v>
      </c>
      <c r="E118" t="s">
        <v>181</v>
      </c>
      <c r="F118" t="s">
        <v>25</v>
      </c>
      <c r="G118" t="s">
        <v>28</v>
      </c>
      <c r="H118">
        <v>132.563035999997</v>
      </c>
      <c r="I118">
        <v>383004.21095999738</v>
      </c>
      <c r="J118" t="s">
        <v>206</v>
      </c>
      <c r="K118">
        <v>357123.47992668208</v>
      </c>
      <c r="L118">
        <v>19414.660468725269</v>
      </c>
      <c r="M118">
        <v>0</v>
      </c>
    </row>
    <row r="119" spans="1:13" x14ac:dyDescent="0.3">
      <c r="A119" t="s">
        <v>264</v>
      </c>
      <c r="B119" t="s">
        <v>4</v>
      </c>
      <c r="E119" t="s">
        <v>194</v>
      </c>
      <c r="F119" t="s">
        <v>25</v>
      </c>
      <c r="G119" t="s">
        <v>26</v>
      </c>
      <c r="H119">
        <v>394.72931281031953</v>
      </c>
      <c r="I119">
        <v>355256.38152928761</v>
      </c>
      <c r="J119" t="s">
        <v>128</v>
      </c>
      <c r="K119">
        <v>146360.92542359771</v>
      </c>
      <c r="L119">
        <v>27012.165255773431</v>
      </c>
      <c r="M119">
        <v>0</v>
      </c>
    </row>
    <row r="120" spans="1:13" x14ac:dyDescent="0.3">
      <c r="A120" t="s">
        <v>264</v>
      </c>
      <c r="B120" t="s">
        <v>4</v>
      </c>
      <c r="E120" t="s">
        <v>194</v>
      </c>
      <c r="F120" t="s">
        <v>25</v>
      </c>
      <c r="G120" t="s">
        <v>27</v>
      </c>
      <c r="H120">
        <v>394.72931281031953</v>
      </c>
      <c r="I120">
        <v>355256.38152928761</v>
      </c>
      <c r="J120" t="s">
        <v>128</v>
      </c>
      <c r="K120">
        <v>146360.92542359771</v>
      </c>
      <c r="L120">
        <v>27012.165255773431</v>
      </c>
      <c r="M120">
        <v>0</v>
      </c>
    </row>
    <row r="121" spans="1:13" x14ac:dyDescent="0.3">
      <c r="A121" t="s">
        <v>264</v>
      </c>
      <c r="B121" t="s">
        <v>4</v>
      </c>
      <c r="E121" t="s">
        <v>194</v>
      </c>
      <c r="F121" t="s">
        <v>25</v>
      </c>
      <c r="G121" t="s">
        <v>28</v>
      </c>
      <c r="H121">
        <v>394.72931281031953</v>
      </c>
      <c r="I121">
        <v>355256.38152928761</v>
      </c>
      <c r="J121" t="s">
        <v>128</v>
      </c>
      <c r="K121">
        <v>146360.92542359771</v>
      </c>
      <c r="L121">
        <v>27012.165255773431</v>
      </c>
      <c r="M121">
        <v>0</v>
      </c>
    </row>
    <row r="122" spans="1:13" x14ac:dyDescent="0.3">
      <c r="A122" t="s">
        <v>264</v>
      </c>
      <c r="B122" t="s">
        <v>4</v>
      </c>
      <c r="E122" t="s">
        <v>188</v>
      </c>
      <c r="F122" t="s">
        <v>25</v>
      </c>
      <c r="G122" t="s">
        <v>174</v>
      </c>
      <c r="H122">
        <v>119.99999999999891</v>
      </c>
      <c r="I122">
        <v>97625.599999999482</v>
      </c>
      <c r="J122" t="s">
        <v>205</v>
      </c>
      <c r="K122">
        <v>83980.723222540284</v>
      </c>
      <c r="L122">
        <v>11134.545264361221</v>
      </c>
      <c r="M122">
        <v>0</v>
      </c>
    </row>
    <row r="123" spans="1:13" x14ac:dyDescent="0.3">
      <c r="A123" t="s">
        <v>264</v>
      </c>
      <c r="B123" t="s">
        <v>4</v>
      </c>
      <c r="E123" t="s">
        <v>197</v>
      </c>
      <c r="F123" t="s">
        <v>29</v>
      </c>
      <c r="G123" t="s">
        <v>174</v>
      </c>
      <c r="H123">
        <v>82772.081990697188</v>
      </c>
      <c r="I123">
        <v>206930.204976743</v>
      </c>
      <c r="K123">
        <v>0</v>
      </c>
      <c r="L123">
        <v>0</v>
      </c>
      <c r="M123">
        <v>0</v>
      </c>
    </row>
    <row r="124" spans="1:13" x14ac:dyDescent="0.3">
      <c r="A124" t="s">
        <v>264</v>
      </c>
      <c r="B124" t="s">
        <v>4</v>
      </c>
      <c r="E124" t="s">
        <v>198</v>
      </c>
      <c r="F124" t="s">
        <v>31</v>
      </c>
      <c r="G124" t="s">
        <v>199</v>
      </c>
      <c r="H124">
        <v>249.99999999997161</v>
      </c>
      <c r="I124">
        <v>498293.8365999987</v>
      </c>
      <c r="J124" t="s">
        <v>128</v>
      </c>
      <c r="K124">
        <v>205290.46302758201</v>
      </c>
      <c r="L124">
        <v>37888.117314686097</v>
      </c>
      <c r="M124">
        <v>0</v>
      </c>
    </row>
    <row r="125" spans="1:13" x14ac:dyDescent="0.3">
      <c r="A125" t="s">
        <v>264</v>
      </c>
      <c r="B125" t="s">
        <v>4</v>
      </c>
      <c r="E125" t="s">
        <v>30</v>
      </c>
      <c r="F125" t="s">
        <v>31</v>
      </c>
      <c r="G125" t="s">
        <v>200</v>
      </c>
      <c r="H125">
        <v>269.6831179999748</v>
      </c>
      <c r="I125">
        <v>346541.88058023242</v>
      </c>
      <c r="J125" t="s">
        <v>128</v>
      </c>
      <c r="K125">
        <v>142770.66641679819</v>
      </c>
      <c r="L125">
        <v>26349.55213466876</v>
      </c>
      <c r="M125">
        <v>0</v>
      </c>
    </row>
    <row r="126" spans="1:13" x14ac:dyDescent="0.3">
      <c r="A126" t="s">
        <v>264</v>
      </c>
      <c r="B126" t="s">
        <v>4</v>
      </c>
      <c r="E126" t="s">
        <v>198</v>
      </c>
      <c r="F126" t="s">
        <v>31</v>
      </c>
      <c r="G126" t="s">
        <v>202</v>
      </c>
      <c r="H126">
        <v>427.13073851609812</v>
      </c>
      <c r="I126">
        <v>345693.28325163381</v>
      </c>
      <c r="J126" t="s">
        <v>128</v>
      </c>
      <c r="K126">
        <v>142421.05555325499</v>
      </c>
      <c r="L126">
        <v>26285.028448487428</v>
      </c>
      <c r="M126">
        <v>0</v>
      </c>
    </row>
    <row r="127" spans="1:13" x14ac:dyDescent="0.3">
      <c r="A127" t="s">
        <v>264</v>
      </c>
      <c r="B127" t="s">
        <v>4</v>
      </c>
      <c r="E127" t="s">
        <v>30</v>
      </c>
      <c r="F127" t="s">
        <v>31</v>
      </c>
      <c r="G127" t="s">
        <v>203</v>
      </c>
      <c r="H127">
        <v>97.044939999975099</v>
      </c>
      <c r="I127">
        <v>443404.44854199741</v>
      </c>
      <c r="J127" t="s">
        <v>128</v>
      </c>
      <c r="K127">
        <v>182676.76190975501</v>
      </c>
      <c r="L127">
        <v>33714.564640900353</v>
      </c>
      <c r="M127">
        <v>0</v>
      </c>
    </row>
    <row r="128" spans="1:13" x14ac:dyDescent="0.3">
      <c r="A128" t="s">
        <v>264</v>
      </c>
      <c r="B128" t="s">
        <v>4</v>
      </c>
      <c r="E128" t="s">
        <v>30</v>
      </c>
      <c r="F128" t="s">
        <v>31</v>
      </c>
      <c r="G128" t="s">
        <v>204</v>
      </c>
      <c r="H128">
        <v>97.044939999975099</v>
      </c>
      <c r="I128">
        <v>493555.84069219063</v>
      </c>
      <c r="J128" t="s">
        <v>128</v>
      </c>
      <c r="K128">
        <v>203338.47144692461</v>
      </c>
      <c r="L128">
        <v>37527.860511157473</v>
      </c>
      <c r="M128">
        <v>0</v>
      </c>
    </row>
    <row r="129" spans="1:13" x14ac:dyDescent="0.3">
      <c r="A129" t="s">
        <v>265</v>
      </c>
      <c r="B129" t="s">
        <v>1</v>
      </c>
      <c r="E129" t="s">
        <v>182</v>
      </c>
      <c r="F129" t="s">
        <v>25</v>
      </c>
      <c r="G129" t="s">
        <v>26</v>
      </c>
      <c r="H129">
        <v>162.92451795455071</v>
      </c>
      <c r="I129">
        <v>412259.22872728109</v>
      </c>
      <c r="J129" t="s">
        <v>205</v>
      </c>
      <c r="K129">
        <v>354638.82612433529</v>
      </c>
      <c r="L129">
        <v>47019.624390678058</v>
      </c>
      <c r="M129">
        <v>0</v>
      </c>
    </row>
    <row r="130" spans="1:13" x14ac:dyDescent="0.3">
      <c r="A130" t="s">
        <v>265</v>
      </c>
      <c r="B130" t="s">
        <v>1</v>
      </c>
      <c r="E130" t="s">
        <v>182</v>
      </c>
      <c r="F130" t="s">
        <v>25</v>
      </c>
      <c r="G130" t="s">
        <v>27</v>
      </c>
      <c r="H130">
        <v>231.76560358063719</v>
      </c>
      <c r="I130">
        <v>522404.96572901972</v>
      </c>
      <c r="J130" t="s">
        <v>205</v>
      </c>
      <c r="K130">
        <v>449389.7792891381</v>
      </c>
      <c r="L130">
        <v>59582.135600056463</v>
      </c>
      <c r="M130">
        <v>0</v>
      </c>
    </row>
    <row r="131" spans="1:13" x14ac:dyDescent="0.3">
      <c r="A131" t="s">
        <v>265</v>
      </c>
      <c r="B131" t="s">
        <v>1</v>
      </c>
      <c r="E131" t="s">
        <v>182</v>
      </c>
      <c r="F131" t="s">
        <v>25</v>
      </c>
      <c r="G131" t="s">
        <v>28</v>
      </c>
      <c r="H131">
        <v>162.12364982036581</v>
      </c>
      <c r="I131">
        <v>410977.83971258532</v>
      </c>
      <c r="J131" t="s">
        <v>205</v>
      </c>
      <c r="K131">
        <v>353536.53352707007</v>
      </c>
      <c r="L131">
        <v>46873.4774375696</v>
      </c>
      <c r="M131">
        <v>0</v>
      </c>
    </row>
    <row r="132" spans="1:13" x14ac:dyDescent="0.3">
      <c r="A132" t="s">
        <v>265</v>
      </c>
      <c r="B132" t="s">
        <v>1</v>
      </c>
      <c r="E132" t="s">
        <v>191</v>
      </c>
      <c r="F132" t="s">
        <v>25</v>
      </c>
      <c r="G132" t="s">
        <v>26</v>
      </c>
      <c r="H132">
        <v>96.738041483868997</v>
      </c>
      <c r="I132">
        <v>73037.221320321099</v>
      </c>
      <c r="J132" t="s">
        <v>205</v>
      </c>
      <c r="K132">
        <v>62828.998425057951</v>
      </c>
      <c r="L132">
        <v>8330.1536356681845</v>
      </c>
      <c r="M132">
        <v>0</v>
      </c>
    </row>
    <row r="133" spans="1:13" x14ac:dyDescent="0.3">
      <c r="A133" t="s">
        <v>265</v>
      </c>
      <c r="B133" t="s">
        <v>1</v>
      </c>
      <c r="E133" t="s">
        <v>191</v>
      </c>
      <c r="F133" t="s">
        <v>25</v>
      </c>
      <c r="G133" t="s">
        <v>28</v>
      </c>
      <c r="H133">
        <v>96.738041483874326</v>
      </c>
      <c r="I133">
        <v>73037.221320325116</v>
      </c>
      <c r="J133" t="s">
        <v>205</v>
      </c>
      <c r="K133">
        <v>62828.998425061407</v>
      </c>
      <c r="L133">
        <v>8330.1536356686429</v>
      </c>
      <c r="M133">
        <v>0</v>
      </c>
    </row>
    <row r="134" spans="1:13" x14ac:dyDescent="0.3">
      <c r="A134" t="s">
        <v>265</v>
      </c>
      <c r="B134" t="s">
        <v>1</v>
      </c>
      <c r="E134" t="s">
        <v>189</v>
      </c>
      <c r="F134" t="s">
        <v>25</v>
      </c>
      <c r="G134" t="s">
        <v>26</v>
      </c>
      <c r="H134">
        <v>402.13700951612799</v>
      </c>
      <c r="I134">
        <v>365140.40464064432</v>
      </c>
      <c r="J134" t="s">
        <v>206</v>
      </c>
      <c r="K134">
        <v>340466.78400808311</v>
      </c>
      <c r="L134">
        <v>18509.135870183629</v>
      </c>
      <c r="M134">
        <v>0</v>
      </c>
    </row>
    <row r="135" spans="1:13" x14ac:dyDescent="0.3">
      <c r="A135" t="s">
        <v>265</v>
      </c>
      <c r="B135" t="s">
        <v>1</v>
      </c>
      <c r="E135" t="s">
        <v>189</v>
      </c>
      <c r="F135" t="s">
        <v>25</v>
      </c>
      <c r="G135" t="s">
        <v>28</v>
      </c>
      <c r="H135">
        <v>402.13700951612452</v>
      </c>
      <c r="I135">
        <v>365140.40464064112</v>
      </c>
      <c r="J135" t="s">
        <v>206</v>
      </c>
      <c r="K135">
        <v>340466.78400808002</v>
      </c>
      <c r="L135">
        <v>18509.135870183469</v>
      </c>
      <c r="M135">
        <v>0</v>
      </c>
    </row>
    <row r="136" spans="1:13" x14ac:dyDescent="0.3">
      <c r="A136" t="s">
        <v>265</v>
      </c>
      <c r="B136" t="s">
        <v>1</v>
      </c>
      <c r="E136" t="s">
        <v>187</v>
      </c>
      <c r="F136" t="s">
        <v>25</v>
      </c>
      <c r="G136" t="s">
        <v>26</v>
      </c>
      <c r="H136">
        <v>236.19861398709389</v>
      </c>
      <c r="I136">
        <v>0</v>
      </c>
      <c r="K136">
        <v>0</v>
      </c>
      <c r="L136">
        <v>0</v>
      </c>
      <c r="M136">
        <v>0</v>
      </c>
    </row>
    <row r="137" spans="1:13" x14ac:dyDescent="0.3">
      <c r="A137" t="s">
        <v>265</v>
      </c>
      <c r="B137" t="s">
        <v>1</v>
      </c>
      <c r="E137" t="s">
        <v>187</v>
      </c>
      <c r="F137" t="s">
        <v>25</v>
      </c>
      <c r="G137" t="s">
        <v>27</v>
      </c>
      <c r="H137">
        <v>98.590616903223349</v>
      </c>
      <c r="I137">
        <v>0</v>
      </c>
      <c r="K137">
        <v>0</v>
      </c>
      <c r="L137">
        <v>0</v>
      </c>
      <c r="M137">
        <v>0</v>
      </c>
    </row>
    <row r="138" spans="1:13" x14ac:dyDescent="0.3">
      <c r="A138" t="s">
        <v>265</v>
      </c>
      <c r="B138" t="s">
        <v>1</v>
      </c>
      <c r="E138" t="s">
        <v>187</v>
      </c>
      <c r="F138" t="s">
        <v>25</v>
      </c>
      <c r="G138" t="s">
        <v>28</v>
      </c>
      <c r="H138">
        <v>236.19861398709571</v>
      </c>
      <c r="I138">
        <v>0</v>
      </c>
      <c r="K138">
        <v>0</v>
      </c>
      <c r="L138">
        <v>0</v>
      </c>
      <c r="M138">
        <v>0</v>
      </c>
    </row>
    <row r="139" spans="1:13" x14ac:dyDescent="0.3">
      <c r="A139" t="s">
        <v>265</v>
      </c>
      <c r="B139" t="s">
        <v>1</v>
      </c>
      <c r="E139" t="s">
        <v>193</v>
      </c>
      <c r="F139" t="s">
        <v>25</v>
      </c>
      <c r="G139" t="s">
        <v>26</v>
      </c>
      <c r="H139">
        <v>394.57608484847759</v>
      </c>
      <c r="I139">
        <v>356368.47636362992</v>
      </c>
      <c r="J139" t="s">
        <v>128</v>
      </c>
      <c r="K139">
        <v>146819.0937706728</v>
      </c>
      <c r="L139">
        <v>27096.724157477129</v>
      </c>
      <c r="M139">
        <v>0</v>
      </c>
    </row>
    <row r="140" spans="1:13" x14ac:dyDescent="0.3">
      <c r="A140" t="s">
        <v>265</v>
      </c>
      <c r="B140" t="s">
        <v>1</v>
      </c>
      <c r="E140" t="s">
        <v>193</v>
      </c>
      <c r="F140" t="s">
        <v>25</v>
      </c>
      <c r="G140" t="s">
        <v>27</v>
      </c>
      <c r="H140">
        <v>394.57608484847759</v>
      </c>
      <c r="I140">
        <v>356368.47636362992</v>
      </c>
      <c r="J140" t="s">
        <v>128</v>
      </c>
      <c r="K140">
        <v>146819.0937706728</v>
      </c>
      <c r="L140">
        <v>27096.724157477129</v>
      </c>
      <c r="M140">
        <v>0</v>
      </c>
    </row>
    <row r="141" spans="1:13" x14ac:dyDescent="0.3">
      <c r="A141" t="s">
        <v>265</v>
      </c>
      <c r="B141" t="s">
        <v>1</v>
      </c>
      <c r="E141" t="s">
        <v>193</v>
      </c>
      <c r="F141" t="s">
        <v>25</v>
      </c>
      <c r="G141" t="s">
        <v>28</v>
      </c>
      <c r="H141">
        <v>394.57608484847759</v>
      </c>
      <c r="I141">
        <v>356368.47636362992</v>
      </c>
      <c r="J141" t="s">
        <v>128</v>
      </c>
      <c r="K141">
        <v>146819.0937706728</v>
      </c>
      <c r="L141">
        <v>27096.724157477129</v>
      </c>
      <c r="M141">
        <v>0</v>
      </c>
    </row>
    <row r="142" spans="1:13" x14ac:dyDescent="0.3">
      <c r="A142" t="s">
        <v>265</v>
      </c>
      <c r="B142" t="s">
        <v>1</v>
      </c>
      <c r="E142" t="s">
        <v>190</v>
      </c>
      <c r="F142" t="s">
        <v>25</v>
      </c>
      <c r="G142" t="s">
        <v>26</v>
      </c>
      <c r="H142">
        <v>96.738041483869893</v>
      </c>
      <c r="I142">
        <v>9673.8041483869893</v>
      </c>
      <c r="J142" t="s">
        <v>205</v>
      </c>
      <c r="K142">
        <v>8321.7216457031154</v>
      </c>
      <c r="L142">
        <v>1103.331607373279</v>
      </c>
      <c r="M142">
        <v>0</v>
      </c>
    </row>
    <row r="143" spans="1:13" x14ac:dyDescent="0.3">
      <c r="A143" t="s">
        <v>265</v>
      </c>
      <c r="B143" t="s">
        <v>1</v>
      </c>
      <c r="E143" t="s">
        <v>190</v>
      </c>
      <c r="F143" t="s">
        <v>25</v>
      </c>
      <c r="G143" t="s">
        <v>28</v>
      </c>
      <c r="H143">
        <v>96.738041483874326</v>
      </c>
      <c r="I143">
        <v>9673.8041483874331</v>
      </c>
      <c r="J143" t="s">
        <v>205</v>
      </c>
      <c r="K143">
        <v>8321.7216457034974</v>
      </c>
      <c r="L143">
        <v>1103.3316073733299</v>
      </c>
      <c r="M143">
        <v>0</v>
      </c>
    </row>
    <row r="144" spans="1:13" x14ac:dyDescent="0.3">
      <c r="A144" t="s">
        <v>265</v>
      </c>
      <c r="B144" t="s">
        <v>1</v>
      </c>
      <c r="E144" t="s">
        <v>196</v>
      </c>
      <c r="F144" t="s">
        <v>25</v>
      </c>
      <c r="G144" t="s">
        <v>26</v>
      </c>
      <c r="H144">
        <v>96.738041483868997</v>
      </c>
      <c r="I144">
        <v>30000.09673804148</v>
      </c>
      <c r="J144" t="s">
        <v>207</v>
      </c>
      <c r="K144">
        <v>39548.747448849492</v>
      </c>
      <c r="L144">
        <v>4562.1563068831674</v>
      </c>
      <c r="M144">
        <v>0</v>
      </c>
    </row>
    <row r="145" spans="1:13" x14ac:dyDescent="0.3">
      <c r="A145" t="s">
        <v>265</v>
      </c>
      <c r="B145" t="s">
        <v>1</v>
      </c>
      <c r="E145" t="s">
        <v>196</v>
      </c>
      <c r="F145" t="s">
        <v>25</v>
      </c>
      <c r="G145" t="s">
        <v>28</v>
      </c>
      <c r="H145">
        <v>96.738041483874326</v>
      </c>
      <c r="I145">
        <v>30000.09673804148</v>
      </c>
      <c r="J145" t="s">
        <v>207</v>
      </c>
      <c r="K145">
        <v>39548.747448849492</v>
      </c>
      <c r="L145">
        <v>4562.1563068831674</v>
      </c>
      <c r="M145">
        <v>0</v>
      </c>
    </row>
    <row r="146" spans="1:13" x14ac:dyDescent="0.3">
      <c r="A146" t="s">
        <v>265</v>
      </c>
      <c r="B146" t="s">
        <v>1</v>
      </c>
      <c r="E146" t="s">
        <v>184</v>
      </c>
      <c r="F146" t="s">
        <v>25</v>
      </c>
      <c r="G146" t="s">
        <v>26</v>
      </c>
      <c r="H146">
        <v>203.00294599999941</v>
      </c>
      <c r="I146">
        <v>0</v>
      </c>
      <c r="K146">
        <v>0</v>
      </c>
      <c r="L146">
        <v>0</v>
      </c>
      <c r="M146">
        <v>0</v>
      </c>
    </row>
    <row r="147" spans="1:13" x14ac:dyDescent="0.3">
      <c r="A147" t="s">
        <v>265</v>
      </c>
      <c r="B147" t="s">
        <v>1</v>
      </c>
      <c r="E147" t="s">
        <v>184</v>
      </c>
      <c r="F147" t="s">
        <v>25</v>
      </c>
      <c r="G147" t="s">
        <v>27</v>
      </c>
      <c r="H147">
        <v>134.38999999999999</v>
      </c>
      <c r="I147">
        <v>0</v>
      </c>
      <c r="K147">
        <v>0</v>
      </c>
      <c r="L147">
        <v>0</v>
      </c>
      <c r="M147">
        <v>0</v>
      </c>
    </row>
    <row r="148" spans="1:13" x14ac:dyDescent="0.3">
      <c r="A148" t="s">
        <v>265</v>
      </c>
      <c r="B148" t="s">
        <v>1</v>
      </c>
      <c r="E148" t="s">
        <v>184</v>
      </c>
      <c r="F148" t="s">
        <v>25</v>
      </c>
      <c r="G148" t="s">
        <v>28</v>
      </c>
      <c r="H148">
        <v>203.00294599999981</v>
      </c>
      <c r="I148">
        <v>0</v>
      </c>
      <c r="K148">
        <v>0</v>
      </c>
      <c r="L148">
        <v>0</v>
      </c>
      <c r="M148">
        <v>0</v>
      </c>
    </row>
    <row r="149" spans="1:13" x14ac:dyDescent="0.3">
      <c r="A149" t="s">
        <v>265</v>
      </c>
      <c r="B149" t="s">
        <v>1</v>
      </c>
      <c r="E149" t="s">
        <v>185</v>
      </c>
      <c r="F149" t="s">
        <v>25</v>
      </c>
      <c r="G149" t="s">
        <v>26</v>
      </c>
      <c r="H149">
        <v>17.420586400000001</v>
      </c>
      <c r="I149">
        <v>0</v>
      </c>
      <c r="K149">
        <v>0</v>
      </c>
      <c r="L149">
        <v>0</v>
      </c>
      <c r="M149">
        <v>0</v>
      </c>
    </row>
    <row r="150" spans="1:13" x14ac:dyDescent="0.3">
      <c r="A150" t="s">
        <v>265</v>
      </c>
      <c r="B150" t="s">
        <v>1</v>
      </c>
      <c r="E150" t="s">
        <v>185</v>
      </c>
      <c r="F150" t="s">
        <v>25</v>
      </c>
      <c r="G150" t="s">
        <v>28</v>
      </c>
      <c r="H150">
        <v>17.420586400000001</v>
      </c>
      <c r="I150">
        <v>0</v>
      </c>
      <c r="K150">
        <v>0</v>
      </c>
      <c r="L150">
        <v>0</v>
      </c>
      <c r="M150">
        <v>0</v>
      </c>
    </row>
    <row r="151" spans="1:13" x14ac:dyDescent="0.3">
      <c r="A151" t="s">
        <v>265</v>
      </c>
      <c r="B151" t="s">
        <v>1</v>
      </c>
      <c r="E151" t="s">
        <v>181</v>
      </c>
      <c r="F151" t="s">
        <v>25</v>
      </c>
      <c r="G151" t="s">
        <v>26</v>
      </c>
      <c r="H151">
        <v>222.29084700000001</v>
      </c>
      <c r="I151">
        <v>460170.12842000002</v>
      </c>
      <c r="J151" t="s">
        <v>206</v>
      </c>
      <c r="K151">
        <v>429075.06736739952</v>
      </c>
      <c r="L151">
        <v>23326.236488969342</v>
      </c>
      <c r="M151">
        <v>0</v>
      </c>
    </row>
    <row r="152" spans="1:13" x14ac:dyDescent="0.3">
      <c r="A152" t="s">
        <v>265</v>
      </c>
      <c r="B152" t="s">
        <v>1</v>
      </c>
      <c r="E152" t="s">
        <v>181</v>
      </c>
      <c r="F152" t="s">
        <v>25</v>
      </c>
      <c r="G152" t="s">
        <v>27</v>
      </c>
      <c r="H152">
        <v>222.29084700000001</v>
      </c>
      <c r="I152">
        <v>460170.12842000002</v>
      </c>
      <c r="J152" t="s">
        <v>206</v>
      </c>
      <c r="K152">
        <v>429075.06736739952</v>
      </c>
      <c r="L152">
        <v>23326.236488969342</v>
      </c>
      <c r="M152">
        <v>0</v>
      </c>
    </row>
    <row r="153" spans="1:13" x14ac:dyDescent="0.3">
      <c r="A153" t="s">
        <v>265</v>
      </c>
      <c r="B153" t="s">
        <v>1</v>
      </c>
      <c r="E153" t="s">
        <v>181</v>
      </c>
      <c r="F153" t="s">
        <v>25</v>
      </c>
      <c r="G153" t="s">
        <v>28</v>
      </c>
      <c r="H153">
        <v>222.29084700000001</v>
      </c>
      <c r="I153">
        <v>460170.12842000002</v>
      </c>
      <c r="J153" t="s">
        <v>206</v>
      </c>
      <c r="K153">
        <v>429075.06736739952</v>
      </c>
      <c r="L153">
        <v>23326.236488969342</v>
      </c>
      <c r="M153">
        <v>0</v>
      </c>
    </row>
    <row r="154" spans="1:13" x14ac:dyDescent="0.3">
      <c r="A154" t="s">
        <v>265</v>
      </c>
      <c r="B154" t="s">
        <v>1</v>
      </c>
      <c r="E154" t="s">
        <v>194</v>
      </c>
      <c r="F154" t="s">
        <v>25</v>
      </c>
      <c r="G154" t="s">
        <v>26</v>
      </c>
      <c r="H154">
        <v>394.72931281031953</v>
      </c>
      <c r="I154">
        <v>355256.38152928761</v>
      </c>
      <c r="J154" t="s">
        <v>128</v>
      </c>
      <c r="K154">
        <v>146360.92542359771</v>
      </c>
      <c r="L154">
        <v>27012.165255773431</v>
      </c>
      <c r="M154">
        <v>0</v>
      </c>
    </row>
    <row r="155" spans="1:13" x14ac:dyDescent="0.3">
      <c r="A155" t="s">
        <v>265</v>
      </c>
      <c r="B155" t="s">
        <v>1</v>
      </c>
      <c r="E155" t="s">
        <v>194</v>
      </c>
      <c r="F155" t="s">
        <v>25</v>
      </c>
      <c r="G155" t="s">
        <v>27</v>
      </c>
      <c r="H155">
        <v>394.72931281031953</v>
      </c>
      <c r="I155">
        <v>355256.38152928761</v>
      </c>
      <c r="J155" t="s">
        <v>128</v>
      </c>
      <c r="K155">
        <v>146360.92542359771</v>
      </c>
      <c r="L155">
        <v>27012.165255773431</v>
      </c>
      <c r="M155">
        <v>0</v>
      </c>
    </row>
    <row r="156" spans="1:13" x14ac:dyDescent="0.3">
      <c r="A156" t="s">
        <v>265</v>
      </c>
      <c r="B156" t="s">
        <v>1</v>
      </c>
      <c r="E156" t="s">
        <v>194</v>
      </c>
      <c r="F156" t="s">
        <v>25</v>
      </c>
      <c r="G156" t="s">
        <v>28</v>
      </c>
      <c r="H156">
        <v>394.72931281031953</v>
      </c>
      <c r="I156">
        <v>355256.38152928761</v>
      </c>
      <c r="J156" t="s">
        <v>128</v>
      </c>
      <c r="K156">
        <v>146360.92542359771</v>
      </c>
      <c r="L156">
        <v>27012.165255773431</v>
      </c>
      <c r="M156">
        <v>0</v>
      </c>
    </row>
    <row r="157" spans="1:13" x14ac:dyDescent="0.3">
      <c r="A157" t="s">
        <v>265</v>
      </c>
      <c r="B157" t="s">
        <v>2</v>
      </c>
      <c r="E157" t="s">
        <v>182</v>
      </c>
      <c r="F157" t="s">
        <v>25</v>
      </c>
      <c r="G157" t="s">
        <v>26</v>
      </c>
      <c r="H157">
        <v>80.720641705611854</v>
      </c>
      <c r="I157">
        <v>280733.02672897902</v>
      </c>
      <c r="J157" t="s">
        <v>205</v>
      </c>
      <c r="K157">
        <v>241495.70007408419</v>
      </c>
      <c r="L157">
        <v>32018.595463843099</v>
      </c>
      <c r="M157">
        <v>0</v>
      </c>
    </row>
    <row r="158" spans="1:13" x14ac:dyDescent="0.3">
      <c r="A158" t="s">
        <v>265</v>
      </c>
      <c r="B158" t="s">
        <v>2</v>
      </c>
      <c r="E158" t="s">
        <v>182</v>
      </c>
      <c r="F158" t="s">
        <v>25</v>
      </c>
      <c r="G158" t="s">
        <v>27</v>
      </c>
      <c r="H158">
        <v>231.76560358064521</v>
      </c>
      <c r="I158">
        <v>522404.96572903218</v>
      </c>
      <c r="J158" t="s">
        <v>205</v>
      </c>
      <c r="K158">
        <v>449389.77928914898</v>
      </c>
      <c r="L158">
        <v>59582.135600057904</v>
      </c>
      <c r="M158">
        <v>0</v>
      </c>
    </row>
    <row r="159" spans="1:13" x14ac:dyDescent="0.3">
      <c r="A159" t="s">
        <v>265</v>
      </c>
      <c r="B159" t="s">
        <v>2</v>
      </c>
      <c r="E159" t="s">
        <v>182</v>
      </c>
      <c r="F159" t="s">
        <v>25</v>
      </c>
      <c r="G159" t="s">
        <v>28</v>
      </c>
      <c r="H159">
        <v>154.83616880644391</v>
      </c>
      <c r="I159">
        <v>399317.87009031029</v>
      </c>
      <c r="J159" t="s">
        <v>205</v>
      </c>
      <c r="K159">
        <v>343506.24760174408</v>
      </c>
      <c r="L159">
        <v>45543.616627082411</v>
      </c>
      <c r="M159">
        <v>0</v>
      </c>
    </row>
    <row r="160" spans="1:13" x14ac:dyDescent="0.3">
      <c r="A160" t="s">
        <v>265</v>
      </c>
      <c r="B160" t="s">
        <v>2</v>
      </c>
      <c r="E160" t="s">
        <v>191</v>
      </c>
      <c r="F160" t="s">
        <v>25</v>
      </c>
      <c r="G160" t="s">
        <v>26</v>
      </c>
      <c r="H160">
        <v>67.173994133097878</v>
      </c>
      <c r="I160">
        <v>50716.365570488902</v>
      </c>
      <c r="J160" t="s">
        <v>205</v>
      </c>
      <c r="K160">
        <v>43627.870761648817</v>
      </c>
      <c r="L160">
        <v>5784.3810239169088</v>
      </c>
      <c r="M160">
        <v>0</v>
      </c>
    </row>
    <row r="161" spans="1:13" x14ac:dyDescent="0.3">
      <c r="A161" t="s">
        <v>265</v>
      </c>
      <c r="B161" t="s">
        <v>2</v>
      </c>
      <c r="E161" t="s">
        <v>191</v>
      </c>
      <c r="F161" t="s">
        <v>25</v>
      </c>
      <c r="G161" t="s">
        <v>28</v>
      </c>
      <c r="H161">
        <v>96.738041483869893</v>
      </c>
      <c r="I161">
        <v>73037.221320321769</v>
      </c>
      <c r="J161" t="s">
        <v>205</v>
      </c>
      <c r="K161">
        <v>62828.998425058533</v>
      </c>
      <c r="L161">
        <v>8330.1536356682609</v>
      </c>
      <c r="M161">
        <v>0</v>
      </c>
    </row>
    <row r="162" spans="1:13" x14ac:dyDescent="0.3">
      <c r="A162" t="s">
        <v>265</v>
      </c>
      <c r="B162" t="s">
        <v>2</v>
      </c>
      <c r="E162" t="s">
        <v>189</v>
      </c>
      <c r="F162" t="s">
        <v>25</v>
      </c>
      <c r="G162" t="s">
        <v>26</v>
      </c>
      <c r="H162">
        <v>248.87505099999879</v>
      </c>
      <c r="I162">
        <v>225978.54630799891</v>
      </c>
      <c r="J162" t="s">
        <v>206</v>
      </c>
      <c r="K162">
        <v>210708.50538171851</v>
      </c>
      <c r="L162">
        <v>11454.956954100269</v>
      </c>
      <c r="M162">
        <v>0</v>
      </c>
    </row>
    <row r="163" spans="1:13" x14ac:dyDescent="0.3">
      <c r="A163" t="s">
        <v>265</v>
      </c>
      <c r="B163" t="s">
        <v>2</v>
      </c>
      <c r="E163" t="s">
        <v>189</v>
      </c>
      <c r="F163" t="s">
        <v>25</v>
      </c>
      <c r="G163" t="s">
        <v>28</v>
      </c>
      <c r="H163">
        <v>402.13700951612452</v>
      </c>
      <c r="I163">
        <v>365140.40464064112</v>
      </c>
      <c r="J163" t="s">
        <v>206</v>
      </c>
      <c r="K163">
        <v>340466.78400808002</v>
      </c>
      <c r="L163">
        <v>18509.135870183469</v>
      </c>
      <c r="M163">
        <v>0</v>
      </c>
    </row>
    <row r="164" spans="1:13" x14ac:dyDescent="0.3">
      <c r="A164" t="s">
        <v>265</v>
      </c>
      <c r="B164" t="s">
        <v>2</v>
      </c>
      <c r="E164" t="s">
        <v>187</v>
      </c>
      <c r="F164" t="s">
        <v>25</v>
      </c>
      <c r="G164" t="s">
        <v>26</v>
      </c>
      <c r="H164">
        <v>182.3359275612903</v>
      </c>
      <c r="I164">
        <v>0</v>
      </c>
      <c r="K164">
        <v>0</v>
      </c>
      <c r="L164">
        <v>0</v>
      </c>
      <c r="M164">
        <v>0</v>
      </c>
    </row>
    <row r="165" spans="1:13" x14ac:dyDescent="0.3">
      <c r="A165" t="s">
        <v>265</v>
      </c>
      <c r="B165" t="s">
        <v>2</v>
      </c>
      <c r="E165" t="s">
        <v>187</v>
      </c>
      <c r="F165" t="s">
        <v>25</v>
      </c>
      <c r="G165" t="s">
        <v>27</v>
      </c>
      <c r="H165">
        <v>98.590616903223349</v>
      </c>
      <c r="I165">
        <v>0</v>
      </c>
      <c r="K165">
        <v>0</v>
      </c>
      <c r="L165">
        <v>0</v>
      </c>
      <c r="M165">
        <v>0</v>
      </c>
    </row>
    <row r="166" spans="1:13" x14ac:dyDescent="0.3">
      <c r="A166" t="s">
        <v>265</v>
      </c>
      <c r="B166" t="s">
        <v>2</v>
      </c>
      <c r="E166" t="s">
        <v>187</v>
      </c>
      <c r="F166" t="s">
        <v>25</v>
      </c>
      <c r="G166" t="s">
        <v>28</v>
      </c>
      <c r="H166">
        <v>236.19861398709571</v>
      </c>
      <c r="I166">
        <v>0</v>
      </c>
      <c r="K166">
        <v>0</v>
      </c>
      <c r="L166">
        <v>0</v>
      </c>
      <c r="M166">
        <v>0</v>
      </c>
    </row>
    <row r="167" spans="1:13" x14ac:dyDescent="0.3">
      <c r="A167" t="s">
        <v>265</v>
      </c>
      <c r="B167" t="s">
        <v>2</v>
      </c>
      <c r="E167" t="s">
        <v>193</v>
      </c>
      <c r="F167" t="s">
        <v>25</v>
      </c>
      <c r="G167" t="s">
        <v>26</v>
      </c>
      <c r="H167">
        <v>394.57608484847759</v>
      </c>
      <c r="I167">
        <v>356368.47636362992</v>
      </c>
      <c r="J167" t="s">
        <v>128</v>
      </c>
      <c r="K167">
        <v>146819.0937706728</v>
      </c>
      <c r="L167">
        <v>27096.724157477129</v>
      </c>
      <c r="M167">
        <v>0</v>
      </c>
    </row>
    <row r="168" spans="1:13" x14ac:dyDescent="0.3">
      <c r="A168" t="s">
        <v>265</v>
      </c>
      <c r="B168" t="s">
        <v>2</v>
      </c>
      <c r="E168" t="s">
        <v>193</v>
      </c>
      <c r="F168" t="s">
        <v>25</v>
      </c>
      <c r="G168" t="s">
        <v>27</v>
      </c>
      <c r="H168">
        <v>394.57608484847759</v>
      </c>
      <c r="I168">
        <v>356368.47636362992</v>
      </c>
      <c r="J168" t="s">
        <v>128</v>
      </c>
      <c r="K168">
        <v>146819.0937706728</v>
      </c>
      <c r="L168">
        <v>27096.724157477129</v>
      </c>
      <c r="M168">
        <v>0</v>
      </c>
    </row>
    <row r="169" spans="1:13" x14ac:dyDescent="0.3">
      <c r="A169" t="s">
        <v>265</v>
      </c>
      <c r="B169" t="s">
        <v>2</v>
      </c>
      <c r="E169" t="s">
        <v>193</v>
      </c>
      <c r="F169" t="s">
        <v>25</v>
      </c>
      <c r="G169" t="s">
        <v>28</v>
      </c>
      <c r="H169">
        <v>394.57608484847759</v>
      </c>
      <c r="I169">
        <v>356368.47636362992</v>
      </c>
      <c r="J169" t="s">
        <v>128</v>
      </c>
      <c r="K169">
        <v>146819.0937706728</v>
      </c>
      <c r="L169">
        <v>27096.724157477129</v>
      </c>
      <c r="M169">
        <v>0</v>
      </c>
    </row>
    <row r="170" spans="1:13" x14ac:dyDescent="0.3">
      <c r="A170" t="s">
        <v>265</v>
      </c>
      <c r="B170" t="s">
        <v>2</v>
      </c>
      <c r="E170" t="s">
        <v>190</v>
      </c>
      <c r="F170" t="s">
        <v>25</v>
      </c>
      <c r="G170" t="s">
        <v>26</v>
      </c>
      <c r="H170">
        <v>250</v>
      </c>
      <c r="I170">
        <v>25000</v>
      </c>
      <c r="J170" t="s">
        <v>205</v>
      </c>
      <c r="K170">
        <v>21505.814874003521</v>
      </c>
      <c r="L170">
        <v>2851.338497371918</v>
      </c>
      <c r="M170">
        <v>0</v>
      </c>
    </row>
    <row r="171" spans="1:13" x14ac:dyDescent="0.3">
      <c r="A171" t="s">
        <v>265</v>
      </c>
      <c r="B171" t="s">
        <v>2</v>
      </c>
      <c r="E171" t="s">
        <v>190</v>
      </c>
      <c r="F171" t="s">
        <v>25</v>
      </c>
      <c r="G171" t="s">
        <v>28</v>
      </c>
      <c r="H171">
        <v>96.738041483870774</v>
      </c>
      <c r="I171">
        <v>9673.8041483870784</v>
      </c>
      <c r="J171" t="s">
        <v>205</v>
      </c>
      <c r="K171">
        <v>8321.7216457031936</v>
      </c>
      <c r="L171">
        <v>1103.3316073732899</v>
      </c>
      <c r="M171">
        <v>0</v>
      </c>
    </row>
    <row r="172" spans="1:13" x14ac:dyDescent="0.3">
      <c r="A172" t="s">
        <v>265</v>
      </c>
      <c r="B172" t="s">
        <v>2</v>
      </c>
      <c r="E172" t="s">
        <v>195</v>
      </c>
      <c r="F172" t="s">
        <v>25</v>
      </c>
      <c r="G172" t="s">
        <v>174</v>
      </c>
      <c r="H172">
        <v>61.265554547144411</v>
      </c>
      <c r="I172">
        <v>6126.5554547144411</v>
      </c>
      <c r="J172" t="s">
        <v>205</v>
      </c>
      <c r="K172">
        <v>5270.2626969762096</v>
      </c>
      <c r="L172">
        <v>698.75533697244816</v>
      </c>
      <c r="M172">
        <v>0</v>
      </c>
    </row>
    <row r="173" spans="1:13" x14ac:dyDescent="0.3">
      <c r="A173" t="s">
        <v>265</v>
      </c>
      <c r="B173" t="s">
        <v>2</v>
      </c>
      <c r="E173" t="s">
        <v>183</v>
      </c>
      <c r="F173" t="s">
        <v>25</v>
      </c>
      <c r="G173" t="s">
        <v>26</v>
      </c>
      <c r="H173">
        <v>100</v>
      </c>
      <c r="I173">
        <v>30000.1</v>
      </c>
      <c r="J173" t="s">
        <v>207</v>
      </c>
      <c r="K173">
        <v>39548.751749048068</v>
      </c>
      <c r="L173">
        <v>4562.1568029337222</v>
      </c>
      <c r="M173">
        <v>0</v>
      </c>
    </row>
    <row r="174" spans="1:13" x14ac:dyDescent="0.3">
      <c r="A174" t="s">
        <v>265</v>
      </c>
      <c r="B174" t="s">
        <v>2</v>
      </c>
      <c r="E174" t="s">
        <v>196</v>
      </c>
      <c r="F174" t="s">
        <v>25</v>
      </c>
      <c r="G174" t="s">
        <v>26</v>
      </c>
      <c r="H174">
        <v>67.173994133097878</v>
      </c>
      <c r="I174">
        <v>30000.067173994132</v>
      </c>
      <c r="J174" t="s">
        <v>207</v>
      </c>
      <c r="K174">
        <v>39548.708474940417</v>
      </c>
      <c r="L174">
        <v>4562.1518110374946</v>
      </c>
      <c r="M174">
        <v>0</v>
      </c>
    </row>
    <row r="175" spans="1:13" x14ac:dyDescent="0.3">
      <c r="A175" t="s">
        <v>265</v>
      </c>
      <c r="B175" t="s">
        <v>2</v>
      </c>
      <c r="E175" t="s">
        <v>196</v>
      </c>
      <c r="F175" t="s">
        <v>25</v>
      </c>
      <c r="G175" t="s">
        <v>28</v>
      </c>
      <c r="H175">
        <v>96.738041483869893</v>
      </c>
      <c r="I175">
        <v>30000.09673804148</v>
      </c>
      <c r="J175" t="s">
        <v>207</v>
      </c>
      <c r="K175">
        <v>39548.747448849492</v>
      </c>
      <c r="L175">
        <v>4562.1563068831674</v>
      </c>
      <c r="M175">
        <v>0</v>
      </c>
    </row>
    <row r="176" spans="1:13" x14ac:dyDescent="0.3">
      <c r="A176" t="s">
        <v>265</v>
      </c>
      <c r="B176" t="s">
        <v>2</v>
      </c>
      <c r="E176" t="s">
        <v>184</v>
      </c>
      <c r="F176" t="s">
        <v>25</v>
      </c>
      <c r="G176" t="s">
        <v>26</v>
      </c>
      <c r="H176">
        <v>134.38999999999999</v>
      </c>
      <c r="I176">
        <v>0</v>
      </c>
      <c r="K176">
        <v>0</v>
      </c>
      <c r="L176">
        <v>0</v>
      </c>
      <c r="M176">
        <v>0</v>
      </c>
    </row>
    <row r="177" spans="1:13" x14ac:dyDescent="0.3">
      <c r="A177" t="s">
        <v>265</v>
      </c>
      <c r="B177" t="s">
        <v>2</v>
      </c>
      <c r="E177" t="s">
        <v>184</v>
      </c>
      <c r="F177" t="s">
        <v>25</v>
      </c>
      <c r="G177" t="s">
        <v>27</v>
      </c>
      <c r="H177">
        <v>134.38999999999999</v>
      </c>
      <c r="I177">
        <v>0</v>
      </c>
      <c r="K177">
        <v>0</v>
      </c>
      <c r="L177">
        <v>0</v>
      </c>
      <c r="M177">
        <v>0</v>
      </c>
    </row>
    <row r="178" spans="1:13" x14ac:dyDescent="0.3">
      <c r="A178" t="s">
        <v>265</v>
      </c>
      <c r="B178" t="s">
        <v>2</v>
      </c>
      <c r="E178" t="s">
        <v>184</v>
      </c>
      <c r="F178" t="s">
        <v>25</v>
      </c>
      <c r="G178" t="s">
        <v>28</v>
      </c>
      <c r="H178">
        <v>206.90083799999999</v>
      </c>
      <c r="I178">
        <v>0</v>
      </c>
      <c r="K178">
        <v>0</v>
      </c>
      <c r="L178">
        <v>0</v>
      </c>
      <c r="M178">
        <v>0</v>
      </c>
    </row>
    <row r="179" spans="1:13" x14ac:dyDescent="0.3">
      <c r="A179" t="s">
        <v>265</v>
      </c>
      <c r="B179" t="s">
        <v>2</v>
      </c>
      <c r="E179" t="s">
        <v>185</v>
      </c>
      <c r="F179" t="s">
        <v>25</v>
      </c>
      <c r="G179" t="s">
        <v>28</v>
      </c>
      <c r="H179">
        <v>17.420586400000001</v>
      </c>
      <c r="I179">
        <v>0</v>
      </c>
      <c r="K179">
        <v>0</v>
      </c>
      <c r="L179">
        <v>0</v>
      </c>
      <c r="M179">
        <v>0</v>
      </c>
    </row>
    <row r="180" spans="1:13" x14ac:dyDescent="0.3">
      <c r="A180" t="s">
        <v>265</v>
      </c>
      <c r="B180" t="s">
        <v>2</v>
      </c>
      <c r="E180" t="s">
        <v>181</v>
      </c>
      <c r="F180" t="s">
        <v>25</v>
      </c>
      <c r="G180" t="s">
        <v>26</v>
      </c>
      <c r="H180">
        <v>122.2908469999998</v>
      </c>
      <c r="I180">
        <v>374170.12841999979</v>
      </c>
      <c r="J180" t="s">
        <v>206</v>
      </c>
      <c r="K180">
        <v>348886.3425575241</v>
      </c>
      <c r="L180">
        <v>18966.856741876269</v>
      </c>
      <c r="M180">
        <v>0</v>
      </c>
    </row>
    <row r="181" spans="1:13" x14ac:dyDescent="0.3">
      <c r="A181" t="s">
        <v>265</v>
      </c>
      <c r="B181" t="s">
        <v>2</v>
      </c>
      <c r="E181" t="s">
        <v>181</v>
      </c>
      <c r="F181" t="s">
        <v>25</v>
      </c>
      <c r="G181" t="s">
        <v>27</v>
      </c>
      <c r="H181">
        <v>222.2908469998965</v>
      </c>
      <c r="I181">
        <v>460170.12841991102</v>
      </c>
      <c r="J181" t="s">
        <v>206</v>
      </c>
      <c r="K181">
        <v>429075.06736731651</v>
      </c>
      <c r="L181">
        <v>23326.236488964831</v>
      </c>
      <c r="M181">
        <v>0</v>
      </c>
    </row>
    <row r="182" spans="1:13" x14ac:dyDescent="0.3">
      <c r="A182" t="s">
        <v>265</v>
      </c>
      <c r="B182" t="s">
        <v>2</v>
      </c>
      <c r="E182" t="s">
        <v>181</v>
      </c>
      <c r="F182" t="s">
        <v>25</v>
      </c>
      <c r="G182" t="s">
        <v>28</v>
      </c>
      <c r="H182">
        <v>222.29084700000001</v>
      </c>
      <c r="I182">
        <v>460170.12842000002</v>
      </c>
      <c r="J182" t="s">
        <v>206</v>
      </c>
      <c r="K182">
        <v>429075.06736739952</v>
      </c>
      <c r="L182">
        <v>23326.236488969342</v>
      </c>
      <c r="M182">
        <v>0</v>
      </c>
    </row>
    <row r="183" spans="1:13" x14ac:dyDescent="0.3">
      <c r="A183" t="s">
        <v>265</v>
      </c>
      <c r="B183" t="s">
        <v>2</v>
      </c>
      <c r="E183" t="s">
        <v>194</v>
      </c>
      <c r="F183" t="s">
        <v>25</v>
      </c>
      <c r="G183" t="s">
        <v>26</v>
      </c>
      <c r="H183">
        <v>394.72931281031953</v>
      </c>
      <c r="I183">
        <v>355256.38152928761</v>
      </c>
      <c r="J183" t="s">
        <v>128</v>
      </c>
      <c r="K183">
        <v>146360.92542359771</v>
      </c>
      <c r="L183">
        <v>27012.165255773431</v>
      </c>
      <c r="M183">
        <v>0</v>
      </c>
    </row>
    <row r="184" spans="1:13" x14ac:dyDescent="0.3">
      <c r="A184" t="s">
        <v>265</v>
      </c>
      <c r="B184" t="s">
        <v>2</v>
      </c>
      <c r="E184" t="s">
        <v>194</v>
      </c>
      <c r="F184" t="s">
        <v>25</v>
      </c>
      <c r="G184" t="s">
        <v>27</v>
      </c>
      <c r="H184">
        <v>394.72931281031953</v>
      </c>
      <c r="I184">
        <v>355256.38152928761</v>
      </c>
      <c r="J184" t="s">
        <v>128</v>
      </c>
      <c r="K184">
        <v>146360.92542359771</v>
      </c>
      <c r="L184">
        <v>27012.165255773431</v>
      </c>
      <c r="M184">
        <v>0</v>
      </c>
    </row>
    <row r="185" spans="1:13" x14ac:dyDescent="0.3">
      <c r="A185" t="s">
        <v>265</v>
      </c>
      <c r="B185" t="s">
        <v>2</v>
      </c>
      <c r="E185" t="s">
        <v>194</v>
      </c>
      <c r="F185" t="s">
        <v>25</v>
      </c>
      <c r="G185" t="s">
        <v>28</v>
      </c>
      <c r="H185">
        <v>394.72931281031953</v>
      </c>
      <c r="I185">
        <v>355256.38152928761</v>
      </c>
      <c r="J185" t="s">
        <v>128</v>
      </c>
      <c r="K185">
        <v>146360.92542359771</v>
      </c>
      <c r="L185">
        <v>27012.165255773431</v>
      </c>
      <c r="M185">
        <v>0</v>
      </c>
    </row>
    <row r="186" spans="1:13" x14ac:dyDescent="0.3">
      <c r="A186" t="s">
        <v>265</v>
      </c>
      <c r="B186" t="s">
        <v>2</v>
      </c>
      <c r="E186" t="s">
        <v>188</v>
      </c>
      <c r="F186" t="s">
        <v>25</v>
      </c>
      <c r="G186" t="s">
        <v>174</v>
      </c>
      <c r="H186">
        <v>119.999999999998</v>
      </c>
      <c r="I186">
        <v>97625.599999999031</v>
      </c>
      <c r="J186" t="s">
        <v>205</v>
      </c>
      <c r="K186">
        <v>83980.723222539906</v>
      </c>
      <c r="L186">
        <v>11134.545264361161</v>
      </c>
      <c r="M186">
        <v>0</v>
      </c>
    </row>
    <row r="187" spans="1:13" x14ac:dyDescent="0.3">
      <c r="A187" t="s">
        <v>265</v>
      </c>
      <c r="B187" t="s">
        <v>2</v>
      </c>
      <c r="E187" t="s">
        <v>197</v>
      </c>
      <c r="F187" t="s">
        <v>29</v>
      </c>
      <c r="G187" t="s">
        <v>174</v>
      </c>
      <c r="H187">
        <v>36565.201173361856</v>
      </c>
      <c r="I187">
        <v>91413.002933404641</v>
      </c>
      <c r="K187">
        <v>0</v>
      </c>
      <c r="L187">
        <v>0</v>
      </c>
      <c r="M187">
        <v>0</v>
      </c>
    </row>
    <row r="188" spans="1:13" x14ac:dyDescent="0.3">
      <c r="A188" t="s">
        <v>265</v>
      </c>
      <c r="B188" t="s">
        <v>2</v>
      </c>
      <c r="E188" t="s">
        <v>30</v>
      </c>
      <c r="F188" t="s">
        <v>31</v>
      </c>
      <c r="G188" t="s">
        <v>200</v>
      </c>
      <c r="H188">
        <v>100</v>
      </c>
      <c r="I188">
        <v>336612.17330999998</v>
      </c>
      <c r="J188" t="s">
        <v>128</v>
      </c>
      <c r="K188">
        <v>138679.75849559359</v>
      </c>
      <c r="L188">
        <v>25594.5399584755</v>
      </c>
      <c r="M188">
        <v>0</v>
      </c>
    </row>
    <row r="189" spans="1:13" x14ac:dyDescent="0.3">
      <c r="A189" t="s">
        <v>265</v>
      </c>
      <c r="B189" t="s">
        <v>2</v>
      </c>
      <c r="E189" t="s">
        <v>198</v>
      </c>
      <c r="F189" t="s">
        <v>31</v>
      </c>
      <c r="G189" t="s">
        <v>202</v>
      </c>
      <c r="H189">
        <v>182.82600586687181</v>
      </c>
      <c r="I189">
        <v>338193.19226030819</v>
      </c>
      <c r="J189" t="s">
        <v>128</v>
      </c>
      <c r="K189">
        <v>139331.11736966431</v>
      </c>
      <c r="L189">
        <v>25714.753830424521</v>
      </c>
      <c r="M189">
        <v>0</v>
      </c>
    </row>
    <row r="190" spans="1:13" x14ac:dyDescent="0.3">
      <c r="A190" t="s">
        <v>265</v>
      </c>
      <c r="B190" t="s">
        <v>3</v>
      </c>
      <c r="E190" t="s">
        <v>182</v>
      </c>
      <c r="F190" t="s">
        <v>25</v>
      </c>
      <c r="G190" t="s">
        <v>26</v>
      </c>
      <c r="H190">
        <v>96.645238315237918</v>
      </c>
      <c r="I190">
        <v>306212.38130438072</v>
      </c>
      <c r="J190" t="s">
        <v>205</v>
      </c>
      <c r="K190">
        <v>263413.87137839157</v>
      </c>
      <c r="L190">
        <v>34924.606047404392</v>
      </c>
      <c r="M190">
        <v>0</v>
      </c>
    </row>
    <row r="191" spans="1:13" x14ac:dyDescent="0.3">
      <c r="A191" t="s">
        <v>265</v>
      </c>
      <c r="B191" t="s">
        <v>3</v>
      </c>
      <c r="E191" t="s">
        <v>182</v>
      </c>
      <c r="F191" t="s">
        <v>25</v>
      </c>
      <c r="G191" t="s">
        <v>27</v>
      </c>
      <c r="H191">
        <v>127.40515996774189</v>
      </c>
      <c r="I191">
        <v>355428.25594838703</v>
      </c>
      <c r="J191" t="s">
        <v>205</v>
      </c>
      <c r="K191">
        <v>305750.97093663813</v>
      </c>
      <c r="L191">
        <v>40537.850769575809</v>
      </c>
      <c r="M191">
        <v>0</v>
      </c>
    </row>
    <row r="192" spans="1:13" x14ac:dyDescent="0.3">
      <c r="A192" t="s">
        <v>265</v>
      </c>
      <c r="B192" t="s">
        <v>3</v>
      </c>
      <c r="E192" t="s">
        <v>182</v>
      </c>
      <c r="F192" t="s">
        <v>25</v>
      </c>
      <c r="G192" t="s">
        <v>28</v>
      </c>
      <c r="H192">
        <v>179.90926453297061</v>
      </c>
      <c r="I192">
        <v>439434.82325275289</v>
      </c>
      <c r="J192" t="s">
        <v>205</v>
      </c>
      <c r="K192">
        <v>378016.1583225666</v>
      </c>
      <c r="L192">
        <v>50119.097145055966</v>
      </c>
      <c r="M192">
        <v>0</v>
      </c>
    </row>
    <row r="193" spans="1:13" x14ac:dyDescent="0.3">
      <c r="A193" t="s">
        <v>265</v>
      </c>
      <c r="B193" t="s">
        <v>3</v>
      </c>
      <c r="E193" t="s">
        <v>191</v>
      </c>
      <c r="F193" t="s">
        <v>25</v>
      </c>
      <c r="G193" t="s">
        <v>26</v>
      </c>
      <c r="H193">
        <v>60.081922684761977</v>
      </c>
      <c r="I193">
        <v>45361.851626995303</v>
      </c>
      <c r="J193" t="s">
        <v>205</v>
      </c>
      <c r="K193">
        <v>39021.743337287073</v>
      </c>
      <c r="L193">
        <v>5173.6797542449876</v>
      </c>
      <c r="M193">
        <v>0</v>
      </c>
    </row>
    <row r="194" spans="1:13" x14ac:dyDescent="0.3">
      <c r="A194" t="s">
        <v>265</v>
      </c>
      <c r="B194" t="s">
        <v>3</v>
      </c>
      <c r="E194" t="s">
        <v>191</v>
      </c>
      <c r="F194" t="s">
        <v>25</v>
      </c>
      <c r="G194" t="s">
        <v>28</v>
      </c>
      <c r="H194">
        <v>96.738041483869893</v>
      </c>
      <c r="I194">
        <v>73037.221320321769</v>
      </c>
      <c r="J194" t="s">
        <v>205</v>
      </c>
      <c r="K194">
        <v>62828.998425058533</v>
      </c>
      <c r="L194">
        <v>8330.1536356682609</v>
      </c>
      <c r="M194">
        <v>0</v>
      </c>
    </row>
    <row r="195" spans="1:13" x14ac:dyDescent="0.3">
      <c r="A195" t="s">
        <v>265</v>
      </c>
      <c r="B195" t="s">
        <v>3</v>
      </c>
      <c r="E195" t="s">
        <v>192</v>
      </c>
      <c r="F195" t="s">
        <v>25</v>
      </c>
      <c r="G195" t="s">
        <v>174</v>
      </c>
      <c r="H195">
        <v>113.8986720000001</v>
      </c>
      <c r="I195">
        <v>110806.2451388801</v>
      </c>
      <c r="J195" t="s">
        <v>205</v>
      </c>
      <c r="K195">
        <v>95319.143793608309</v>
      </c>
      <c r="L195">
        <v>12637.84450054875</v>
      </c>
      <c r="M195">
        <v>0</v>
      </c>
    </row>
    <row r="196" spans="1:13" x14ac:dyDescent="0.3">
      <c r="A196" t="s">
        <v>265</v>
      </c>
      <c r="B196" t="s">
        <v>3</v>
      </c>
      <c r="E196" t="s">
        <v>189</v>
      </c>
      <c r="F196" t="s">
        <v>25</v>
      </c>
      <c r="G196" t="s">
        <v>26</v>
      </c>
      <c r="H196">
        <v>248.87505099999879</v>
      </c>
      <c r="I196">
        <v>225978.54630799891</v>
      </c>
      <c r="J196" t="s">
        <v>206</v>
      </c>
      <c r="K196">
        <v>210708.50538171851</v>
      </c>
      <c r="L196">
        <v>11454.956954100269</v>
      </c>
      <c r="M196">
        <v>0</v>
      </c>
    </row>
    <row r="197" spans="1:13" x14ac:dyDescent="0.3">
      <c r="A197" t="s">
        <v>265</v>
      </c>
      <c r="B197" t="s">
        <v>3</v>
      </c>
      <c r="E197" t="s">
        <v>189</v>
      </c>
      <c r="F197" t="s">
        <v>25</v>
      </c>
      <c r="G197" t="s">
        <v>28</v>
      </c>
      <c r="H197">
        <v>402.13700951612452</v>
      </c>
      <c r="I197">
        <v>365140.40464064112</v>
      </c>
      <c r="J197" t="s">
        <v>206</v>
      </c>
      <c r="K197">
        <v>340466.78400808002</v>
      </c>
      <c r="L197">
        <v>18509.135870183469</v>
      </c>
      <c r="M197">
        <v>0</v>
      </c>
    </row>
    <row r="198" spans="1:13" x14ac:dyDescent="0.3">
      <c r="A198" t="s">
        <v>265</v>
      </c>
      <c r="B198" t="s">
        <v>3</v>
      </c>
      <c r="E198" t="s">
        <v>187</v>
      </c>
      <c r="F198" t="s">
        <v>25</v>
      </c>
      <c r="G198" t="s">
        <v>26</v>
      </c>
      <c r="H198">
        <v>181.21506691612899</v>
      </c>
      <c r="I198">
        <v>0</v>
      </c>
      <c r="K198">
        <v>0</v>
      </c>
      <c r="L198">
        <v>0</v>
      </c>
      <c r="M198">
        <v>0</v>
      </c>
    </row>
    <row r="199" spans="1:13" x14ac:dyDescent="0.3">
      <c r="A199" t="s">
        <v>265</v>
      </c>
      <c r="B199" t="s">
        <v>3</v>
      </c>
      <c r="E199" t="s">
        <v>187</v>
      </c>
      <c r="F199" t="s">
        <v>25</v>
      </c>
      <c r="G199" t="s">
        <v>27</v>
      </c>
      <c r="H199">
        <v>98.590616903223349</v>
      </c>
      <c r="I199">
        <v>0</v>
      </c>
      <c r="K199">
        <v>0</v>
      </c>
      <c r="L199">
        <v>0</v>
      </c>
      <c r="M199">
        <v>0</v>
      </c>
    </row>
    <row r="200" spans="1:13" x14ac:dyDescent="0.3">
      <c r="A200" t="s">
        <v>265</v>
      </c>
      <c r="B200" t="s">
        <v>3</v>
      </c>
      <c r="E200" t="s">
        <v>187</v>
      </c>
      <c r="F200" t="s">
        <v>25</v>
      </c>
      <c r="G200" t="s">
        <v>28</v>
      </c>
      <c r="H200">
        <v>236.19861398709571</v>
      </c>
      <c r="I200">
        <v>0</v>
      </c>
      <c r="K200">
        <v>0</v>
      </c>
      <c r="L200">
        <v>0</v>
      </c>
      <c r="M200">
        <v>0</v>
      </c>
    </row>
    <row r="201" spans="1:13" x14ac:dyDescent="0.3">
      <c r="A201" t="s">
        <v>265</v>
      </c>
      <c r="B201" t="s">
        <v>3</v>
      </c>
      <c r="E201" t="s">
        <v>193</v>
      </c>
      <c r="F201" t="s">
        <v>25</v>
      </c>
      <c r="G201" t="s">
        <v>26</v>
      </c>
      <c r="H201">
        <v>394.57608484847759</v>
      </c>
      <c r="I201">
        <v>356368.47636362992</v>
      </c>
      <c r="J201" t="s">
        <v>128</v>
      </c>
      <c r="K201">
        <v>146819.0937706728</v>
      </c>
      <c r="L201">
        <v>27096.724157477129</v>
      </c>
      <c r="M201">
        <v>0</v>
      </c>
    </row>
    <row r="202" spans="1:13" x14ac:dyDescent="0.3">
      <c r="A202" t="s">
        <v>265</v>
      </c>
      <c r="B202" t="s">
        <v>3</v>
      </c>
      <c r="E202" t="s">
        <v>193</v>
      </c>
      <c r="F202" t="s">
        <v>25</v>
      </c>
      <c r="G202" t="s">
        <v>27</v>
      </c>
      <c r="H202">
        <v>394.57608484847759</v>
      </c>
      <c r="I202">
        <v>356368.47636362992</v>
      </c>
      <c r="J202" t="s">
        <v>128</v>
      </c>
      <c r="K202">
        <v>146819.0937706728</v>
      </c>
      <c r="L202">
        <v>27096.724157477129</v>
      </c>
      <c r="M202">
        <v>0</v>
      </c>
    </row>
    <row r="203" spans="1:13" x14ac:dyDescent="0.3">
      <c r="A203" t="s">
        <v>265</v>
      </c>
      <c r="B203" t="s">
        <v>3</v>
      </c>
      <c r="E203" t="s">
        <v>193</v>
      </c>
      <c r="F203" t="s">
        <v>25</v>
      </c>
      <c r="G203" t="s">
        <v>28</v>
      </c>
      <c r="H203">
        <v>394.57608484847759</v>
      </c>
      <c r="I203">
        <v>356368.47636362992</v>
      </c>
      <c r="J203" t="s">
        <v>128</v>
      </c>
      <c r="K203">
        <v>146819.0937706728</v>
      </c>
      <c r="L203">
        <v>27096.724157477129</v>
      </c>
      <c r="M203">
        <v>0</v>
      </c>
    </row>
    <row r="204" spans="1:13" x14ac:dyDescent="0.3">
      <c r="A204" t="s">
        <v>265</v>
      </c>
      <c r="B204" t="s">
        <v>3</v>
      </c>
      <c r="E204" t="s">
        <v>190</v>
      </c>
      <c r="F204" t="s">
        <v>25</v>
      </c>
      <c r="G204" t="s">
        <v>26</v>
      </c>
      <c r="H204">
        <v>250</v>
      </c>
      <c r="I204">
        <v>25000</v>
      </c>
      <c r="J204" t="s">
        <v>205</v>
      </c>
      <c r="K204">
        <v>21505.814874003521</v>
      </c>
      <c r="L204">
        <v>2851.338497371918</v>
      </c>
      <c r="M204">
        <v>0</v>
      </c>
    </row>
    <row r="205" spans="1:13" x14ac:dyDescent="0.3">
      <c r="A205" t="s">
        <v>265</v>
      </c>
      <c r="B205" t="s">
        <v>3</v>
      </c>
      <c r="E205" t="s">
        <v>190</v>
      </c>
      <c r="F205" t="s">
        <v>25</v>
      </c>
      <c r="G205" t="s">
        <v>28</v>
      </c>
      <c r="H205">
        <v>96.738041483870774</v>
      </c>
      <c r="I205">
        <v>9673.8041483870784</v>
      </c>
      <c r="J205" t="s">
        <v>205</v>
      </c>
      <c r="K205">
        <v>8321.7216457031936</v>
      </c>
      <c r="L205">
        <v>1103.3316073732899</v>
      </c>
      <c r="M205">
        <v>0</v>
      </c>
    </row>
    <row r="206" spans="1:13" x14ac:dyDescent="0.3">
      <c r="A206" t="s">
        <v>265</v>
      </c>
      <c r="B206" t="s">
        <v>3</v>
      </c>
      <c r="E206" t="s">
        <v>195</v>
      </c>
      <c r="F206" t="s">
        <v>25</v>
      </c>
      <c r="G206" t="s">
        <v>174</v>
      </c>
      <c r="H206">
        <v>78.192899030715807</v>
      </c>
      <c r="I206">
        <v>7819.2899030715798</v>
      </c>
      <c r="J206" t="s">
        <v>205</v>
      </c>
      <c r="K206">
        <v>6726.408044064895</v>
      </c>
      <c r="L206">
        <v>891.8176929095813</v>
      </c>
      <c r="M206">
        <v>0</v>
      </c>
    </row>
    <row r="207" spans="1:13" x14ac:dyDescent="0.3">
      <c r="A207" t="s">
        <v>265</v>
      </c>
      <c r="B207" t="s">
        <v>3</v>
      </c>
      <c r="E207" t="s">
        <v>183</v>
      </c>
      <c r="F207" t="s">
        <v>25</v>
      </c>
      <c r="G207" t="s">
        <v>26</v>
      </c>
      <c r="H207">
        <v>110.58716200000001</v>
      </c>
      <c r="I207">
        <v>30000.110587161998</v>
      </c>
      <c r="J207" t="s">
        <v>207</v>
      </c>
      <c r="K207">
        <v>39548.765705969607</v>
      </c>
      <c r="L207">
        <v>4562.1584129381272</v>
      </c>
      <c r="M207">
        <v>0</v>
      </c>
    </row>
    <row r="208" spans="1:13" x14ac:dyDescent="0.3">
      <c r="A208" t="s">
        <v>265</v>
      </c>
      <c r="B208" t="s">
        <v>3</v>
      </c>
      <c r="E208" t="s">
        <v>183</v>
      </c>
      <c r="F208" t="s">
        <v>25</v>
      </c>
      <c r="G208" t="s">
        <v>27</v>
      </c>
      <c r="H208">
        <v>121.61033651612919</v>
      </c>
      <c r="I208">
        <v>30000.121610336519</v>
      </c>
      <c r="J208" t="s">
        <v>207</v>
      </c>
      <c r="K208">
        <v>39548.780237680912</v>
      </c>
      <c r="L208">
        <v>4562.1600892475599</v>
      </c>
      <c r="M208">
        <v>0</v>
      </c>
    </row>
    <row r="209" spans="1:13" x14ac:dyDescent="0.3">
      <c r="A209" t="s">
        <v>265</v>
      </c>
      <c r="B209" t="s">
        <v>3</v>
      </c>
      <c r="E209" t="s">
        <v>196</v>
      </c>
      <c r="F209" t="s">
        <v>25</v>
      </c>
      <c r="G209" t="s">
        <v>26</v>
      </c>
      <c r="H209">
        <v>60.081922684761977</v>
      </c>
      <c r="I209">
        <v>30000.060081922678</v>
      </c>
      <c r="J209" t="s">
        <v>207</v>
      </c>
      <c r="K209">
        <v>39548.699125552477</v>
      </c>
      <c r="L209">
        <v>4562.1507325363573</v>
      </c>
      <c r="M209">
        <v>0</v>
      </c>
    </row>
    <row r="210" spans="1:13" x14ac:dyDescent="0.3">
      <c r="A210" t="s">
        <v>265</v>
      </c>
      <c r="B210" t="s">
        <v>3</v>
      </c>
      <c r="E210" t="s">
        <v>196</v>
      </c>
      <c r="F210" t="s">
        <v>25</v>
      </c>
      <c r="G210" t="s">
        <v>28</v>
      </c>
      <c r="H210">
        <v>96.738041483869893</v>
      </c>
      <c r="I210">
        <v>30000.09673804148</v>
      </c>
      <c r="J210" t="s">
        <v>207</v>
      </c>
      <c r="K210">
        <v>39548.747448849492</v>
      </c>
      <c r="L210">
        <v>4562.1563068831674</v>
      </c>
      <c r="M210">
        <v>0</v>
      </c>
    </row>
    <row r="211" spans="1:13" x14ac:dyDescent="0.3">
      <c r="A211" t="s">
        <v>265</v>
      </c>
      <c r="B211" t="s">
        <v>3</v>
      </c>
      <c r="E211" t="s">
        <v>184</v>
      </c>
      <c r="F211" t="s">
        <v>25</v>
      </c>
      <c r="G211" t="s">
        <v>26</v>
      </c>
      <c r="H211">
        <v>119.72899948387089</v>
      </c>
      <c r="I211">
        <v>0</v>
      </c>
      <c r="K211">
        <v>0</v>
      </c>
      <c r="L211">
        <v>0</v>
      </c>
      <c r="M211">
        <v>0</v>
      </c>
    </row>
    <row r="212" spans="1:13" x14ac:dyDescent="0.3">
      <c r="A212" t="s">
        <v>265</v>
      </c>
      <c r="B212" t="s">
        <v>3</v>
      </c>
      <c r="E212" t="s">
        <v>184</v>
      </c>
      <c r="F212" t="s">
        <v>25</v>
      </c>
      <c r="G212" t="s">
        <v>27</v>
      </c>
      <c r="H212">
        <v>149.05100051612899</v>
      </c>
      <c r="I212">
        <v>0</v>
      </c>
      <c r="K212">
        <v>0</v>
      </c>
      <c r="L212">
        <v>0</v>
      </c>
      <c r="M212">
        <v>0</v>
      </c>
    </row>
    <row r="213" spans="1:13" x14ac:dyDescent="0.3">
      <c r="A213" t="s">
        <v>265</v>
      </c>
      <c r="B213" t="s">
        <v>3</v>
      </c>
      <c r="E213" t="s">
        <v>184</v>
      </c>
      <c r="F213" t="s">
        <v>25</v>
      </c>
      <c r="G213" t="s">
        <v>28</v>
      </c>
      <c r="H213">
        <v>182.4623839999995</v>
      </c>
      <c r="I213">
        <v>0</v>
      </c>
      <c r="K213">
        <v>0</v>
      </c>
      <c r="L213">
        <v>0</v>
      </c>
      <c r="M213">
        <v>0</v>
      </c>
    </row>
    <row r="214" spans="1:13" x14ac:dyDescent="0.3">
      <c r="A214" t="s">
        <v>265</v>
      </c>
      <c r="B214" t="s">
        <v>3</v>
      </c>
      <c r="E214" t="s">
        <v>181</v>
      </c>
      <c r="F214" t="s">
        <v>25</v>
      </c>
      <c r="G214" t="s">
        <v>26</v>
      </c>
      <c r="H214">
        <v>115.341511</v>
      </c>
      <c r="I214">
        <v>368193.69945999997</v>
      </c>
      <c r="J214" t="s">
        <v>206</v>
      </c>
      <c r="K214">
        <v>343313.75863637059</v>
      </c>
      <c r="L214">
        <v>18663.908795734831</v>
      </c>
      <c r="M214">
        <v>0</v>
      </c>
    </row>
    <row r="215" spans="1:13" x14ac:dyDescent="0.3">
      <c r="A215" t="s">
        <v>265</v>
      </c>
      <c r="B215" t="s">
        <v>3</v>
      </c>
      <c r="E215" t="s">
        <v>181</v>
      </c>
      <c r="F215" t="s">
        <v>25</v>
      </c>
      <c r="G215" t="s">
        <v>27</v>
      </c>
      <c r="H215">
        <v>115.341511</v>
      </c>
      <c r="I215">
        <v>368193.69945999997</v>
      </c>
      <c r="J215" t="s">
        <v>206</v>
      </c>
      <c r="K215">
        <v>343313.75863637059</v>
      </c>
      <c r="L215">
        <v>18663.908795734831</v>
      </c>
      <c r="M215">
        <v>0</v>
      </c>
    </row>
    <row r="216" spans="1:13" x14ac:dyDescent="0.3">
      <c r="A216" t="s">
        <v>265</v>
      </c>
      <c r="B216" t="s">
        <v>3</v>
      </c>
      <c r="E216" t="s">
        <v>181</v>
      </c>
      <c r="F216" t="s">
        <v>25</v>
      </c>
      <c r="G216" t="s">
        <v>28</v>
      </c>
      <c r="H216">
        <v>222.29084700000001</v>
      </c>
      <c r="I216">
        <v>460170.12842000002</v>
      </c>
      <c r="J216" t="s">
        <v>206</v>
      </c>
      <c r="K216">
        <v>429075.06736739952</v>
      </c>
      <c r="L216">
        <v>23326.236488969342</v>
      </c>
      <c r="M216">
        <v>0</v>
      </c>
    </row>
    <row r="217" spans="1:13" x14ac:dyDescent="0.3">
      <c r="A217" t="s">
        <v>265</v>
      </c>
      <c r="B217" t="s">
        <v>3</v>
      </c>
      <c r="E217" t="s">
        <v>194</v>
      </c>
      <c r="F217" t="s">
        <v>25</v>
      </c>
      <c r="G217" t="s">
        <v>26</v>
      </c>
      <c r="H217">
        <v>394.72931281031953</v>
      </c>
      <c r="I217">
        <v>355256.38152928761</v>
      </c>
      <c r="J217" t="s">
        <v>128</v>
      </c>
      <c r="K217">
        <v>146360.92542359771</v>
      </c>
      <c r="L217">
        <v>27012.165255773431</v>
      </c>
      <c r="M217">
        <v>0</v>
      </c>
    </row>
    <row r="218" spans="1:13" x14ac:dyDescent="0.3">
      <c r="A218" t="s">
        <v>265</v>
      </c>
      <c r="B218" t="s">
        <v>3</v>
      </c>
      <c r="E218" t="s">
        <v>194</v>
      </c>
      <c r="F218" t="s">
        <v>25</v>
      </c>
      <c r="G218" t="s">
        <v>27</v>
      </c>
      <c r="H218">
        <v>394.72931281031953</v>
      </c>
      <c r="I218">
        <v>355256.38152928761</v>
      </c>
      <c r="J218" t="s">
        <v>128</v>
      </c>
      <c r="K218">
        <v>146360.92542359771</v>
      </c>
      <c r="L218">
        <v>27012.165255773431</v>
      </c>
      <c r="M218">
        <v>0</v>
      </c>
    </row>
    <row r="219" spans="1:13" x14ac:dyDescent="0.3">
      <c r="A219" t="s">
        <v>265</v>
      </c>
      <c r="B219" t="s">
        <v>3</v>
      </c>
      <c r="E219" t="s">
        <v>194</v>
      </c>
      <c r="F219" t="s">
        <v>25</v>
      </c>
      <c r="G219" t="s">
        <v>28</v>
      </c>
      <c r="H219">
        <v>394.72931281031953</v>
      </c>
      <c r="I219">
        <v>355256.38152928761</v>
      </c>
      <c r="J219" t="s">
        <v>128</v>
      </c>
      <c r="K219">
        <v>146360.92542359771</v>
      </c>
      <c r="L219">
        <v>27012.165255773431</v>
      </c>
      <c r="M219">
        <v>0</v>
      </c>
    </row>
    <row r="220" spans="1:13" x14ac:dyDescent="0.3">
      <c r="A220" t="s">
        <v>265</v>
      </c>
      <c r="B220" t="s">
        <v>3</v>
      </c>
      <c r="E220" t="s">
        <v>188</v>
      </c>
      <c r="F220" t="s">
        <v>25</v>
      </c>
      <c r="G220" t="s">
        <v>174</v>
      </c>
      <c r="H220">
        <v>119.999999999998</v>
      </c>
      <c r="I220">
        <v>97625.599999999031</v>
      </c>
      <c r="J220" t="s">
        <v>205</v>
      </c>
      <c r="K220">
        <v>83980.723222539906</v>
      </c>
      <c r="L220">
        <v>11134.545264361161</v>
      </c>
      <c r="M220">
        <v>0</v>
      </c>
    </row>
    <row r="221" spans="1:13" x14ac:dyDescent="0.3">
      <c r="A221" t="s">
        <v>265</v>
      </c>
      <c r="B221" t="s">
        <v>3</v>
      </c>
      <c r="E221" t="s">
        <v>197</v>
      </c>
      <c r="F221" t="s">
        <v>29</v>
      </c>
      <c r="G221" t="s">
        <v>174</v>
      </c>
      <c r="H221">
        <v>37984.469463047593</v>
      </c>
      <c r="I221">
        <v>94961.173657618987</v>
      </c>
      <c r="K221">
        <v>0</v>
      </c>
      <c r="L221">
        <v>0</v>
      </c>
      <c r="M221">
        <v>0</v>
      </c>
    </row>
    <row r="222" spans="1:13" x14ac:dyDescent="0.3">
      <c r="A222" t="s">
        <v>265</v>
      </c>
      <c r="B222" t="s">
        <v>3</v>
      </c>
      <c r="E222" t="s">
        <v>30</v>
      </c>
      <c r="F222" t="s">
        <v>31</v>
      </c>
      <c r="G222" t="s">
        <v>200</v>
      </c>
      <c r="H222">
        <v>213.89867200000009</v>
      </c>
      <c r="I222">
        <v>343277.42371769447</v>
      </c>
      <c r="J222" t="s">
        <v>128</v>
      </c>
      <c r="K222">
        <v>141425.75341242179</v>
      </c>
      <c r="L222">
        <v>26101.336893997719</v>
      </c>
      <c r="M222">
        <v>0</v>
      </c>
    </row>
    <row r="223" spans="1:13" x14ac:dyDescent="0.3">
      <c r="A223" t="s">
        <v>265</v>
      </c>
      <c r="B223" t="s">
        <v>3</v>
      </c>
      <c r="E223" t="s">
        <v>198</v>
      </c>
      <c r="F223" t="s">
        <v>31</v>
      </c>
      <c r="G223" t="s">
        <v>202</v>
      </c>
      <c r="H223">
        <v>189.91807731523809</v>
      </c>
      <c r="I223">
        <v>338410.91698713991</v>
      </c>
      <c r="J223" t="s">
        <v>128</v>
      </c>
      <c r="K223">
        <v>139420.81707433821</v>
      </c>
      <c r="L223">
        <v>25731.30868096972</v>
      </c>
      <c r="M223">
        <v>0</v>
      </c>
    </row>
    <row r="224" spans="1:13" x14ac:dyDescent="0.3">
      <c r="A224" t="s">
        <v>265</v>
      </c>
      <c r="B224" t="s">
        <v>3</v>
      </c>
      <c r="E224" t="s">
        <v>30</v>
      </c>
      <c r="F224" t="s">
        <v>31</v>
      </c>
      <c r="G224" t="s">
        <v>203</v>
      </c>
      <c r="H224">
        <v>121.61033651612919</v>
      </c>
      <c r="I224">
        <v>445299.03741987498</v>
      </c>
      <c r="J224" t="s">
        <v>128</v>
      </c>
      <c r="K224">
        <v>183457.3074421667</v>
      </c>
      <c r="L224">
        <v>33858.62101967862</v>
      </c>
      <c r="M224">
        <v>0</v>
      </c>
    </row>
    <row r="225" spans="1:13" x14ac:dyDescent="0.3">
      <c r="A225" t="s">
        <v>265</v>
      </c>
      <c r="B225" t="s">
        <v>4</v>
      </c>
      <c r="E225" t="s">
        <v>182</v>
      </c>
      <c r="F225" t="s">
        <v>25</v>
      </c>
      <c r="G225" t="s">
        <v>26</v>
      </c>
      <c r="H225">
        <v>146.0523905161395</v>
      </c>
      <c r="I225">
        <v>385263.82482582319</v>
      </c>
      <c r="J225" t="s">
        <v>205</v>
      </c>
      <c r="K225">
        <v>331416.4997741871</v>
      </c>
      <c r="L225">
        <v>43940.70301482483</v>
      </c>
      <c r="M225">
        <v>0</v>
      </c>
    </row>
    <row r="226" spans="1:13" x14ac:dyDescent="0.3">
      <c r="A226" t="s">
        <v>265</v>
      </c>
      <c r="B226" t="s">
        <v>4</v>
      </c>
      <c r="E226" t="s">
        <v>182</v>
      </c>
      <c r="F226" t="s">
        <v>25</v>
      </c>
      <c r="G226" t="s">
        <v>27</v>
      </c>
      <c r="H226">
        <v>149.19289116128451</v>
      </c>
      <c r="I226">
        <v>390288.62585805531</v>
      </c>
      <c r="J226" t="s">
        <v>205</v>
      </c>
      <c r="K226">
        <v>335738.99740530248</v>
      </c>
      <c r="L226">
        <v>44513.799359818331</v>
      </c>
      <c r="M226">
        <v>0</v>
      </c>
    </row>
    <row r="227" spans="1:13" x14ac:dyDescent="0.3">
      <c r="A227" t="s">
        <v>265</v>
      </c>
      <c r="B227" t="s">
        <v>4</v>
      </c>
      <c r="E227" t="s">
        <v>182</v>
      </c>
      <c r="F227" t="s">
        <v>25</v>
      </c>
      <c r="G227" t="s">
        <v>28</v>
      </c>
      <c r="H227">
        <v>100.0833586128937</v>
      </c>
      <c r="I227">
        <v>311713.37378063012</v>
      </c>
      <c r="J227" t="s">
        <v>205</v>
      </c>
      <c r="K227">
        <v>268146.0044110918</v>
      </c>
      <c r="L227">
        <v>35552.013712255713</v>
      </c>
      <c r="M227">
        <v>0</v>
      </c>
    </row>
    <row r="228" spans="1:13" x14ac:dyDescent="0.3">
      <c r="A228" t="s">
        <v>265</v>
      </c>
      <c r="B228" t="s">
        <v>4</v>
      </c>
      <c r="E228" t="s">
        <v>191</v>
      </c>
      <c r="F228" t="s">
        <v>25</v>
      </c>
      <c r="G228" t="s">
        <v>26</v>
      </c>
      <c r="H228">
        <v>2.7214099999894881</v>
      </c>
      <c r="I228">
        <v>2054.6645499920628</v>
      </c>
      <c r="J228" t="s">
        <v>205</v>
      </c>
      <c r="K228">
        <v>1767.489417612283</v>
      </c>
      <c r="L228">
        <v>234.34176522310881</v>
      </c>
      <c r="M228">
        <v>0</v>
      </c>
    </row>
    <row r="229" spans="1:13" x14ac:dyDescent="0.3">
      <c r="A229" t="s">
        <v>265</v>
      </c>
      <c r="B229" t="s">
        <v>4</v>
      </c>
      <c r="E229" t="s">
        <v>191</v>
      </c>
      <c r="F229" t="s">
        <v>25</v>
      </c>
      <c r="G229" t="s">
        <v>28</v>
      </c>
      <c r="H229">
        <v>72.283163612908652</v>
      </c>
      <c r="I229">
        <v>54573.78852774603</v>
      </c>
      <c r="J229" t="s">
        <v>205</v>
      </c>
      <c r="K229">
        <v>46946.151722028953</v>
      </c>
      <c r="L229">
        <v>6224.3337670638484</v>
      </c>
      <c r="M229">
        <v>0</v>
      </c>
    </row>
    <row r="230" spans="1:13" x14ac:dyDescent="0.3">
      <c r="A230" t="s">
        <v>265</v>
      </c>
      <c r="B230" t="s">
        <v>4</v>
      </c>
      <c r="E230" t="s">
        <v>192</v>
      </c>
      <c r="F230" t="s">
        <v>25</v>
      </c>
      <c r="G230" t="s">
        <v>174</v>
      </c>
      <c r="H230">
        <v>168.2258269999997</v>
      </c>
      <c r="I230">
        <v>150114.11486757969</v>
      </c>
      <c r="J230" t="s">
        <v>205</v>
      </c>
      <c r="K230">
        <v>129133.0545726828</v>
      </c>
      <c r="L230">
        <v>17121.046188833621</v>
      </c>
      <c r="M230">
        <v>0</v>
      </c>
    </row>
    <row r="231" spans="1:13" x14ac:dyDescent="0.3">
      <c r="A231" t="s">
        <v>265</v>
      </c>
      <c r="B231" t="s">
        <v>4</v>
      </c>
      <c r="E231" t="s">
        <v>189</v>
      </c>
      <c r="F231" t="s">
        <v>25</v>
      </c>
      <c r="G231" t="s">
        <v>26</v>
      </c>
      <c r="H231">
        <v>248.8750509999989</v>
      </c>
      <c r="I231">
        <v>225978.546307999</v>
      </c>
      <c r="J231" t="s">
        <v>206</v>
      </c>
      <c r="K231">
        <v>210708.50538171851</v>
      </c>
      <c r="L231">
        <v>11454.956954100269</v>
      </c>
      <c r="M231">
        <v>0</v>
      </c>
    </row>
    <row r="232" spans="1:13" x14ac:dyDescent="0.3">
      <c r="A232" t="s">
        <v>265</v>
      </c>
      <c r="B232" t="s">
        <v>4</v>
      </c>
      <c r="E232" t="s">
        <v>189</v>
      </c>
      <c r="F232" t="s">
        <v>25</v>
      </c>
      <c r="G232" t="s">
        <v>28</v>
      </c>
      <c r="H232">
        <v>248.8750509999935</v>
      </c>
      <c r="I232">
        <v>225978.54630799411</v>
      </c>
      <c r="J232" t="s">
        <v>206</v>
      </c>
      <c r="K232">
        <v>210708.505381714</v>
      </c>
      <c r="L232">
        <v>11454.956954100029</v>
      </c>
      <c r="M232">
        <v>0</v>
      </c>
    </row>
    <row r="233" spans="1:13" x14ac:dyDescent="0.3">
      <c r="A233" t="s">
        <v>265</v>
      </c>
      <c r="B233" t="s">
        <v>4</v>
      </c>
      <c r="E233" t="s">
        <v>187</v>
      </c>
      <c r="F233" t="s">
        <v>25</v>
      </c>
      <c r="G233" t="s">
        <v>26</v>
      </c>
      <c r="H233">
        <v>183.9121378838673</v>
      </c>
      <c r="I233">
        <v>0</v>
      </c>
      <c r="K233">
        <v>0</v>
      </c>
      <c r="L233">
        <v>0</v>
      </c>
      <c r="M233">
        <v>0</v>
      </c>
    </row>
    <row r="234" spans="1:13" x14ac:dyDescent="0.3">
      <c r="A234" t="s">
        <v>265</v>
      </c>
      <c r="B234" t="s">
        <v>4</v>
      </c>
      <c r="E234" t="s">
        <v>187</v>
      </c>
      <c r="F234" t="s">
        <v>25</v>
      </c>
      <c r="G234" t="s">
        <v>27</v>
      </c>
      <c r="H234">
        <v>98.590616903223349</v>
      </c>
      <c r="I234">
        <v>0</v>
      </c>
      <c r="K234">
        <v>0</v>
      </c>
      <c r="L234">
        <v>0</v>
      </c>
      <c r="M234">
        <v>0</v>
      </c>
    </row>
    <row r="235" spans="1:13" x14ac:dyDescent="0.3">
      <c r="A235" t="s">
        <v>265</v>
      </c>
      <c r="B235" t="s">
        <v>4</v>
      </c>
      <c r="E235" t="s">
        <v>187</v>
      </c>
      <c r="F235" t="s">
        <v>25</v>
      </c>
      <c r="G235" t="s">
        <v>28</v>
      </c>
      <c r="H235">
        <v>184.22777917418821</v>
      </c>
      <c r="I235">
        <v>0</v>
      </c>
      <c r="K235">
        <v>0</v>
      </c>
      <c r="L235">
        <v>0</v>
      </c>
      <c r="M235">
        <v>0</v>
      </c>
    </row>
    <row r="236" spans="1:13" x14ac:dyDescent="0.3">
      <c r="A236" t="s">
        <v>265</v>
      </c>
      <c r="B236" t="s">
        <v>4</v>
      </c>
      <c r="E236" t="s">
        <v>193</v>
      </c>
      <c r="F236" t="s">
        <v>25</v>
      </c>
      <c r="G236" t="s">
        <v>26</v>
      </c>
      <c r="H236">
        <v>394.57608484847759</v>
      </c>
      <c r="I236">
        <v>356368.47636362992</v>
      </c>
      <c r="J236" t="s">
        <v>128</v>
      </c>
      <c r="K236">
        <v>146819.0937706728</v>
      </c>
      <c r="L236">
        <v>27096.724157477129</v>
      </c>
      <c r="M236">
        <v>0</v>
      </c>
    </row>
    <row r="237" spans="1:13" x14ac:dyDescent="0.3">
      <c r="A237" t="s">
        <v>265</v>
      </c>
      <c r="B237" t="s">
        <v>4</v>
      </c>
      <c r="E237" t="s">
        <v>193</v>
      </c>
      <c r="F237" t="s">
        <v>25</v>
      </c>
      <c r="G237" t="s">
        <v>27</v>
      </c>
      <c r="H237">
        <v>394.57608484847759</v>
      </c>
      <c r="I237">
        <v>356368.47636362992</v>
      </c>
      <c r="J237" t="s">
        <v>128</v>
      </c>
      <c r="K237">
        <v>146819.0937706728</v>
      </c>
      <c r="L237">
        <v>27096.724157477129</v>
      </c>
      <c r="M237">
        <v>0</v>
      </c>
    </row>
    <row r="238" spans="1:13" x14ac:dyDescent="0.3">
      <c r="A238" t="s">
        <v>265</v>
      </c>
      <c r="B238" t="s">
        <v>4</v>
      </c>
      <c r="E238" t="s">
        <v>193</v>
      </c>
      <c r="F238" t="s">
        <v>25</v>
      </c>
      <c r="G238" t="s">
        <v>28</v>
      </c>
      <c r="H238">
        <v>394.57608484847759</v>
      </c>
      <c r="I238">
        <v>356368.47636362992</v>
      </c>
      <c r="J238" t="s">
        <v>128</v>
      </c>
      <c r="K238">
        <v>146819.0937706728</v>
      </c>
      <c r="L238">
        <v>27096.724157477129</v>
      </c>
      <c r="M238">
        <v>0</v>
      </c>
    </row>
    <row r="239" spans="1:13" x14ac:dyDescent="0.3">
      <c r="A239" t="s">
        <v>265</v>
      </c>
      <c r="B239" t="s">
        <v>4</v>
      </c>
      <c r="E239" t="s">
        <v>190</v>
      </c>
      <c r="F239" t="s">
        <v>25</v>
      </c>
      <c r="G239" t="s">
        <v>26</v>
      </c>
      <c r="H239">
        <v>250</v>
      </c>
      <c r="I239">
        <v>25000</v>
      </c>
      <c r="J239" t="s">
        <v>205</v>
      </c>
      <c r="K239">
        <v>21505.814874003521</v>
      </c>
      <c r="L239">
        <v>2851.338497371918</v>
      </c>
      <c r="M239">
        <v>0</v>
      </c>
    </row>
    <row r="240" spans="1:13" x14ac:dyDescent="0.3">
      <c r="A240" t="s">
        <v>265</v>
      </c>
      <c r="B240" t="s">
        <v>4</v>
      </c>
      <c r="E240" t="s">
        <v>190</v>
      </c>
      <c r="F240" t="s">
        <v>25</v>
      </c>
      <c r="G240" t="s">
        <v>28</v>
      </c>
      <c r="H240">
        <v>250</v>
      </c>
      <c r="I240">
        <v>25000</v>
      </c>
      <c r="J240" t="s">
        <v>205</v>
      </c>
      <c r="K240">
        <v>21505.814874003521</v>
      </c>
      <c r="L240">
        <v>2851.338497371918</v>
      </c>
      <c r="M240">
        <v>0</v>
      </c>
    </row>
    <row r="241" spans="1:13" x14ac:dyDescent="0.3">
      <c r="A241" t="s">
        <v>265</v>
      </c>
      <c r="B241" t="s">
        <v>4</v>
      </c>
      <c r="E241" t="s">
        <v>195</v>
      </c>
      <c r="F241" t="s">
        <v>25</v>
      </c>
      <c r="G241" t="s">
        <v>174</v>
      </c>
      <c r="H241">
        <v>105.3466177973408</v>
      </c>
      <c r="I241">
        <v>10534.66177973408</v>
      </c>
      <c r="J241" t="s">
        <v>205</v>
      </c>
      <c r="K241">
        <v>9062.2594398080655</v>
      </c>
      <c r="L241">
        <v>1201.5154675739341</v>
      </c>
      <c r="M241">
        <v>0</v>
      </c>
    </row>
    <row r="242" spans="1:13" x14ac:dyDescent="0.3">
      <c r="A242" t="s">
        <v>265</v>
      </c>
      <c r="B242" t="s">
        <v>4</v>
      </c>
      <c r="E242" t="s">
        <v>183</v>
      </c>
      <c r="F242" t="s">
        <v>25</v>
      </c>
      <c r="G242" t="s">
        <v>26</v>
      </c>
      <c r="H242">
        <v>97.54462499999849</v>
      </c>
      <c r="I242">
        <v>30000.097544625001</v>
      </c>
      <c r="J242" t="s">
        <v>207</v>
      </c>
      <c r="K242">
        <v>39548.748512158323</v>
      </c>
      <c r="L242">
        <v>4562.156429541441</v>
      </c>
      <c r="M242">
        <v>0</v>
      </c>
    </row>
    <row r="243" spans="1:13" x14ac:dyDescent="0.3">
      <c r="A243" t="s">
        <v>265</v>
      </c>
      <c r="B243" t="s">
        <v>4</v>
      </c>
      <c r="E243" t="s">
        <v>183</v>
      </c>
      <c r="F243" t="s">
        <v>25</v>
      </c>
      <c r="G243" t="s">
        <v>27</v>
      </c>
      <c r="H243">
        <v>97.044939999998192</v>
      </c>
      <c r="I243">
        <v>30000.097044940001</v>
      </c>
      <c r="J243" t="s">
        <v>207</v>
      </c>
      <c r="K243">
        <v>39548.747853429923</v>
      </c>
      <c r="L243">
        <v>4562.1563535536516</v>
      </c>
      <c r="M243">
        <v>0</v>
      </c>
    </row>
    <row r="244" spans="1:13" x14ac:dyDescent="0.3">
      <c r="A244" t="s">
        <v>265</v>
      </c>
      <c r="B244" t="s">
        <v>4</v>
      </c>
      <c r="E244" t="s">
        <v>183</v>
      </c>
      <c r="F244" t="s">
        <v>25</v>
      </c>
      <c r="G244" t="s">
        <v>28</v>
      </c>
      <c r="H244">
        <v>88.270519999998243</v>
      </c>
      <c r="I244">
        <v>30000.088270519998</v>
      </c>
      <c r="J244" t="s">
        <v>207</v>
      </c>
      <c r="K244">
        <v>39548.736286223197</v>
      </c>
      <c r="L244">
        <v>4562.1550192154345</v>
      </c>
      <c r="M244">
        <v>0</v>
      </c>
    </row>
    <row r="245" spans="1:13" x14ac:dyDescent="0.3">
      <c r="A245" t="s">
        <v>265</v>
      </c>
      <c r="B245" t="s">
        <v>4</v>
      </c>
      <c r="E245" t="s">
        <v>196</v>
      </c>
      <c r="F245" t="s">
        <v>25</v>
      </c>
      <c r="G245" t="s">
        <v>26</v>
      </c>
      <c r="H245">
        <v>2.7214099999894881</v>
      </c>
      <c r="I245">
        <v>30000.002721410001</v>
      </c>
      <c r="J245" t="s">
        <v>207</v>
      </c>
      <c r="K245">
        <v>39548.623507915327</v>
      </c>
      <c r="L245">
        <v>4562.1420096436614</v>
      </c>
      <c r="M245">
        <v>0</v>
      </c>
    </row>
    <row r="246" spans="1:13" x14ac:dyDescent="0.3">
      <c r="A246" t="s">
        <v>265</v>
      </c>
      <c r="B246" t="s">
        <v>4</v>
      </c>
      <c r="E246" t="s">
        <v>196</v>
      </c>
      <c r="F246" t="s">
        <v>25</v>
      </c>
      <c r="G246" t="s">
        <v>28</v>
      </c>
      <c r="H246">
        <v>72.283163612908652</v>
      </c>
      <c r="I246">
        <v>30000.072283163619</v>
      </c>
      <c r="J246" t="s">
        <v>207</v>
      </c>
      <c r="K246">
        <v>39548.715210293813</v>
      </c>
      <c r="L246">
        <v>4562.1525879959827</v>
      </c>
      <c r="M246">
        <v>0</v>
      </c>
    </row>
    <row r="247" spans="1:13" x14ac:dyDescent="0.3">
      <c r="A247" t="s">
        <v>265</v>
      </c>
      <c r="B247" t="s">
        <v>4</v>
      </c>
      <c r="E247" t="s">
        <v>184</v>
      </c>
      <c r="F247" t="s">
        <v>25</v>
      </c>
      <c r="G247" t="s">
        <v>26</v>
      </c>
      <c r="H247">
        <v>141.70712900000001</v>
      </c>
      <c r="I247">
        <v>0</v>
      </c>
      <c r="K247">
        <v>0</v>
      </c>
      <c r="L247">
        <v>0</v>
      </c>
      <c r="M247">
        <v>0</v>
      </c>
    </row>
    <row r="248" spans="1:13" x14ac:dyDescent="0.3">
      <c r="A248" t="s">
        <v>265</v>
      </c>
      <c r="B248" t="s">
        <v>4</v>
      </c>
      <c r="E248" t="s">
        <v>184</v>
      </c>
      <c r="F248" t="s">
        <v>25</v>
      </c>
      <c r="G248" t="s">
        <v>27</v>
      </c>
      <c r="H248">
        <v>141.70712899999981</v>
      </c>
      <c r="I248">
        <v>0</v>
      </c>
      <c r="K248">
        <v>0</v>
      </c>
      <c r="L248">
        <v>0</v>
      </c>
      <c r="M248">
        <v>0</v>
      </c>
    </row>
    <row r="249" spans="1:13" x14ac:dyDescent="0.3">
      <c r="A249" t="s">
        <v>265</v>
      </c>
      <c r="B249" t="s">
        <v>4</v>
      </c>
      <c r="E249" t="s">
        <v>184</v>
      </c>
      <c r="F249" t="s">
        <v>25</v>
      </c>
      <c r="G249" t="s">
        <v>28</v>
      </c>
      <c r="H249">
        <v>119.7557419999997</v>
      </c>
      <c r="I249">
        <v>0</v>
      </c>
      <c r="K249">
        <v>0</v>
      </c>
      <c r="L249">
        <v>0</v>
      </c>
      <c r="M249">
        <v>0</v>
      </c>
    </row>
    <row r="250" spans="1:13" x14ac:dyDescent="0.3">
      <c r="A250" t="s">
        <v>265</v>
      </c>
      <c r="B250" t="s">
        <v>4</v>
      </c>
      <c r="E250" t="s">
        <v>185</v>
      </c>
      <c r="F250" t="s">
        <v>25</v>
      </c>
      <c r="G250" t="s">
        <v>26</v>
      </c>
      <c r="H250">
        <v>17.420586400000001</v>
      </c>
      <c r="I250">
        <v>0</v>
      </c>
      <c r="K250">
        <v>0</v>
      </c>
      <c r="L250">
        <v>0</v>
      </c>
      <c r="M250">
        <v>0</v>
      </c>
    </row>
    <row r="251" spans="1:13" x14ac:dyDescent="0.3">
      <c r="A251" t="s">
        <v>265</v>
      </c>
      <c r="B251" t="s">
        <v>4</v>
      </c>
      <c r="E251" t="s">
        <v>185</v>
      </c>
      <c r="F251" t="s">
        <v>25</v>
      </c>
      <c r="G251" t="s">
        <v>28</v>
      </c>
      <c r="H251">
        <v>17.420586400000001</v>
      </c>
      <c r="I251">
        <v>0</v>
      </c>
      <c r="K251">
        <v>0</v>
      </c>
      <c r="L251">
        <v>0</v>
      </c>
      <c r="M251">
        <v>0</v>
      </c>
    </row>
    <row r="252" spans="1:13" x14ac:dyDescent="0.3">
      <c r="A252" t="s">
        <v>265</v>
      </c>
      <c r="B252" t="s">
        <v>4</v>
      </c>
      <c r="E252" t="s">
        <v>181</v>
      </c>
      <c r="F252" t="s">
        <v>25</v>
      </c>
      <c r="G252" t="s">
        <v>26</v>
      </c>
      <c r="H252">
        <v>132.06335099999581</v>
      </c>
      <c r="I252">
        <v>382574.48185999627</v>
      </c>
      <c r="J252" t="s">
        <v>206</v>
      </c>
      <c r="K252">
        <v>356722.78889711492</v>
      </c>
      <c r="L252">
        <v>19392.877302035951</v>
      </c>
      <c r="M252">
        <v>0</v>
      </c>
    </row>
    <row r="253" spans="1:13" x14ac:dyDescent="0.3">
      <c r="A253" t="s">
        <v>265</v>
      </c>
      <c r="B253" t="s">
        <v>4</v>
      </c>
      <c r="E253" t="s">
        <v>181</v>
      </c>
      <c r="F253" t="s">
        <v>25</v>
      </c>
      <c r="G253" t="s">
        <v>27</v>
      </c>
      <c r="H253">
        <v>132.563035999997</v>
      </c>
      <c r="I253">
        <v>383004.21095999738</v>
      </c>
      <c r="J253" t="s">
        <v>206</v>
      </c>
      <c r="K253">
        <v>357123.47992668208</v>
      </c>
      <c r="L253">
        <v>19414.660468725269</v>
      </c>
      <c r="M253">
        <v>0</v>
      </c>
    </row>
    <row r="254" spans="1:13" x14ac:dyDescent="0.3">
      <c r="A254" t="s">
        <v>265</v>
      </c>
      <c r="B254" t="s">
        <v>4</v>
      </c>
      <c r="E254" t="s">
        <v>181</v>
      </c>
      <c r="F254" t="s">
        <v>25</v>
      </c>
      <c r="G254" t="s">
        <v>28</v>
      </c>
      <c r="H254">
        <v>134.02032699999819</v>
      </c>
      <c r="I254">
        <v>384257.48121999839</v>
      </c>
      <c r="J254" t="s">
        <v>206</v>
      </c>
      <c r="K254">
        <v>358292.06299635209</v>
      </c>
      <c r="L254">
        <v>19478.189317435528</v>
      </c>
      <c r="M254">
        <v>0</v>
      </c>
    </row>
    <row r="255" spans="1:13" x14ac:dyDescent="0.3">
      <c r="A255" t="s">
        <v>265</v>
      </c>
      <c r="B255" t="s">
        <v>4</v>
      </c>
      <c r="E255" t="s">
        <v>194</v>
      </c>
      <c r="F255" t="s">
        <v>25</v>
      </c>
      <c r="G255" t="s">
        <v>26</v>
      </c>
      <c r="H255">
        <v>394.72931281031953</v>
      </c>
      <c r="I255">
        <v>355256.38152928761</v>
      </c>
      <c r="J255" t="s">
        <v>128</v>
      </c>
      <c r="K255">
        <v>146360.92542359771</v>
      </c>
      <c r="L255">
        <v>27012.165255773431</v>
      </c>
      <c r="M255">
        <v>0</v>
      </c>
    </row>
    <row r="256" spans="1:13" x14ac:dyDescent="0.3">
      <c r="A256" t="s">
        <v>265</v>
      </c>
      <c r="B256" t="s">
        <v>4</v>
      </c>
      <c r="E256" t="s">
        <v>194</v>
      </c>
      <c r="F256" t="s">
        <v>25</v>
      </c>
      <c r="G256" t="s">
        <v>27</v>
      </c>
      <c r="H256">
        <v>394.72931281031953</v>
      </c>
      <c r="I256">
        <v>355256.38152928761</v>
      </c>
      <c r="J256" t="s">
        <v>128</v>
      </c>
      <c r="K256">
        <v>146360.92542359771</v>
      </c>
      <c r="L256">
        <v>27012.165255773431</v>
      </c>
      <c r="M256">
        <v>0</v>
      </c>
    </row>
    <row r="257" spans="1:13" x14ac:dyDescent="0.3">
      <c r="A257" t="s">
        <v>265</v>
      </c>
      <c r="B257" t="s">
        <v>4</v>
      </c>
      <c r="E257" t="s">
        <v>194</v>
      </c>
      <c r="F257" t="s">
        <v>25</v>
      </c>
      <c r="G257" t="s">
        <v>28</v>
      </c>
      <c r="H257">
        <v>394.72931281031953</v>
      </c>
      <c r="I257">
        <v>355256.38152928761</v>
      </c>
      <c r="J257" t="s">
        <v>128</v>
      </c>
      <c r="K257">
        <v>146360.92542359771</v>
      </c>
      <c r="L257">
        <v>27012.165255773431</v>
      </c>
      <c r="M257">
        <v>0</v>
      </c>
    </row>
    <row r="258" spans="1:13" x14ac:dyDescent="0.3">
      <c r="A258" t="s">
        <v>265</v>
      </c>
      <c r="B258" t="s">
        <v>4</v>
      </c>
      <c r="E258" t="s">
        <v>188</v>
      </c>
      <c r="F258" t="s">
        <v>25</v>
      </c>
      <c r="G258" t="s">
        <v>174</v>
      </c>
      <c r="H258">
        <v>119.99999999999891</v>
      </c>
      <c r="I258">
        <v>97625.599999999482</v>
      </c>
      <c r="J258" t="s">
        <v>205</v>
      </c>
      <c r="K258">
        <v>83980.723222540284</v>
      </c>
      <c r="L258">
        <v>11134.545264361221</v>
      </c>
      <c r="M258">
        <v>0</v>
      </c>
    </row>
    <row r="259" spans="1:13" x14ac:dyDescent="0.3">
      <c r="A259" t="s">
        <v>265</v>
      </c>
      <c r="B259" t="s">
        <v>4</v>
      </c>
      <c r="E259" t="s">
        <v>197</v>
      </c>
      <c r="F259" t="s">
        <v>29</v>
      </c>
      <c r="G259" t="s">
        <v>174</v>
      </c>
      <c r="H259">
        <v>80814.748170887469</v>
      </c>
      <c r="I259">
        <v>202036.8704272187</v>
      </c>
      <c r="K259">
        <v>0</v>
      </c>
      <c r="L259">
        <v>0</v>
      </c>
      <c r="M259">
        <v>0</v>
      </c>
    </row>
    <row r="260" spans="1:13" x14ac:dyDescent="0.3">
      <c r="A260" t="s">
        <v>265</v>
      </c>
      <c r="B260" t="s">
        <v>4</v>
      </c>
      <c r="E260" t="s">
        <v>198</v>
      </c>
      <c r="F260" t="s">
        <v>31</v>
      </c>
      <c r="G260" t="s">
        <v>199</v>
      </c>
      <c r="H260">
        <v>191.2012809999766</v>
      </c>
      <c r="I260">
        <v>495650.31425915612</v>
      </c>
      <c r="J260" t="s">
        <v>128</v>
      </c>
      <c r="K260">
        <v>204201.3668246704</v>
      </c>
      <c r="L260">
        <v>37687.115260843231</v>
      </c>
      <c r="M260">
        <v>0</v>
      </c>
    </row>
    <row r="261" spans="1:13" x14ac:dyDescent="0.3">
      <c r="A261" t="s">
        <v>265</v>
      </c>
      <c r="B261" t="s">
        <v>4</v>
      </c>
      <c r="E261" t="s">
        <v>30</v>
      </c>
      <c r="F261" t="s">
        <v>31</v>
      </c>
      <c r="G261" t="s">
        <v>200</v>
      </c>
      <c r="H261">
        <v>268.22582699996639</v>
      </c>
      <c r="I261">
        <v>346456.60118881043</v>
      </c>
      <c r="J261" t="s">
        <v>128</v>
      </c>
      <c r="K261">
        <v>142735.53243667271</v>
      </c>
      <c r="L261">
        <v>26343.06785702092</v>
      </c>
      <c r="M261">
        <v>0</v>
      </c>
    </row>
    <row r="262" spans="1:13" x14ac:dyDescent="0.3">
      <c r="A262" t="s">
        <v>265</v>
      </c>
      <c r="B262" t="s">
        <v>4</v>
      </c>
      <c r="E262" t="s">
        <v>198</v>
      </c>
      <c r="F262" t="s">
        <v>31</v>
      </c>
      <c r="G262" t="s">
        <v>202</v>
      </c>
      <c r="H262">
        <v>424.99542638708482</v>
      </c>
      <c r="I262">
        <v>345627.72973128728</v>
      </c>
      <c r="J262" t="s">
        <v>128</v>
      </c>
      <c r="K262">
        <v>142394.04837083261</v>
      </c>
      <c r="L262">
        <v>26280.04404112203</v>
      </c>
      <c r="M262">
        <v>0</v>
      </c>
    </row>
    <row r="263" spans="1:13" x14ac:dyDescent="0.3">
      <c r="A263" t="s">
        <v>265</v>
      </c>
      <c r="B263" t="s">
        <v>4</v>
      </c>
      <c r="E263" t="s">
        <v>30</v>
      </c>
      <c r="F263" t="s">
        <v>31</v>
      </c>
      <c r="G263" t="s">
        <v>203</v>
      </c>
      <c r="H263">
        <v>97.044939999975099</v>
      </c>
      <c r="I263">
        <v>443404.44854199741</v>
      </c>
      <c r="J263" t="s">
        <v>128</v>
      </c>
      <c r="K263">
        <v>182676.76190975501</v>
      </c>
      <c r="L263">
        <v>33714.564640900353</v>
      </c>
      <c r="M263">
        <v>0</v>
      </c>
    </row>
    <row r="264" spans="1:13" x14ac:dyDescent="0.3">
      <c r="A264" t="s">
        <v>265</v>
      </c>
      <c r="B264" t="s">
        <v>4</v>
      </c>
      <c r="E264" t="s">
        <v>30</v>
      </c>
      <c r="F264" t="s">
        <v>31</v>
      </c>
      <c r="G264" t="s">
        <v>204</v>
      </c>
      <c r="H264">
        <v>88.270519999966268</v>
      </c>
      <c r="I264">
        <v>492802.57901431981</v>
      </c>
      <c r="J264" t="s">
        <v>128</v>
      </c>
      <c r="K264">
        <v>203028.13760919101</v>
      </c>
      <c r="L264">
        <v>37470.585737271911</v>
      </c>
      <c r="M264"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730F-0BE8-4864-A55F-961D8B01E5D8}">
  <sheetPr>
    <tabColor theme="9" tint="0.79998168889431442"/>
  </sheetPr>
  <dimension ref="A1:R481"/>
  <sheetViews>
    <sheetView topLeftCell="C1" zoomScale="35" workbookViewId="0"/>
  </sheetViews>
  <sheetFormatPr defaultRowHeight="14.4" x14ac:dyDescent="0.3"/>
  <cols>
    <col min="1" max="1" width="43.5546875" bestFit="1" customWidth="1"/>
    <col min="2" max="2" width="17.5546875" bestFit="1" customWidth="1"/>
    <col min="3" max="3" width="14.44140625" bestFit="1" customWidth="1"/>
    <col min="4" max="4" width="56.6640625" bestFit="1" customWidth="1"/>
    <col min="5" max="5" width="13.77734375" bestFit="1" customWidth="1"/>
    <col min="6" max="6" width="21.6640625" bestFit="1" customWidth="1"/>
    <col min="7" max="8" width="33.77734375" bestFit="1" customWidth="1"/>
    <col min="9" max="9" width="54.44140625" bestFit="1" customWidth="1"/>
    <col min="10" max="10" width="28.33203125" bestFit="1" customWidth="1"/>
    <col min="11" max="11" width="30.21875" bestFit="1" customWidth="1"/>
    <col min="12" max="12" width="35" bestFit="1" customWidth="1"/>
    <col min="13" max="13" width="26.109375" bestFit="1" customWidth="1"/>
    <col min="14" max="14" width="36.33203125" bestFit="1" customWidth="1"/>
    <col min="15" max="15" width="34.6640625" bestFit="1" customWidth="1"/>
    <col min="16" max="16" width="48.6640625" bestFit="1" customWidth="1"/>
    <col min="17" max="17" width="46.44140625" bestFit="1" customWidth="1"/>
    <col min="18" max="18" width="50.88671875" bestFit="1" customWidth="1"/>
  </cols>
  <sheetData>
    <row r="1" spans="1:18" x14ac:dyDescent="0.3">
      <c r="A1" t="s">
        <v>7</v>
      </c>
      <c r="B1" t="s">
        <v>0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</row>
    <row r="2" spans="1:18" x14ac:dyDescent="0.3">
      <c r="A2" t="s">
        <v>264</v>
      </c>
      <c r="B2" t="s">
        <v>1</v>
      </c>
      <c r="D2" t="s">
        <v>173</v>
      </c>
      <c r="E2" t="s">
        <v>6</v>
      </c>
      <c r="F2" t="s">
        <v>174</v>
      </c>
      <c r="G2">
        <v>0</v>
      </c>
      <c r="H2">
        <v>0</v>
      </c>
      <c r="I2">
        <v>0</v>
      </c>
      <c r="K2">
        <v>0</v>
      </c>
      <c r="M2">
        <v>0</v>
      </c>
      <c r="Q2">
        <v>0</v>
      </c>
    </row>
    <row r="3" spans="1:18" x14ac:dyDescent="0.3">
      <c r="A3" t="s">
        <v>264</v>
      </c>
      <c r="B3" t="s">
        <v>1</v>
      </c>
      <c r="D3" t="s">
        <v>175</v>
      </c>
      <c r="E3" t="s">
        <v>6</v>
      </c>
      <c r="F3" t="s">
        <v>174</v>
      </c>
      <c r="G3">
        <v>67.476576897405494</v>
      </c>
      <c r="H3">
        <v>628632.40220176289</v>
      </c>
      <c r="I3">
        <v>24432.109133629729</v>
      </c>
      <c r="K3">
        <v>628632.40220176289</v>
      </c>
      <c r="M3">
        <v>0</v>
      </c>
      <c r="Q3">
        <v>3448686.173862353</v>
      </c>
    </row>
    <row r="4" spans="1:18" x14ac:dyDescent="0.3">
      <c r="A4" t="s">
        <v>264</v>
      </c>
      <c r="B4" t="s">
        <v>1</v>
      </c>
      <c r="D4" t="s">
        <v>175</v>
      </c>
      <c r="E4" t="s">
        <v>6</v>
      </c>
      <c r="F4" t="s">
        <v>27</v>
      </c>
      <c r="G4">
        <v>95.23681601781675</v>
      </c>
      <c r="H4">
        <v>346543.15340073803</v>
      </c>
      <c r="I4">
        <v>13468.57100229708</v>
      </c>
      <c r="K4">
        <v>346543.15340073803</v>
      </c>
      <c r="M4">
        <v>0</v>
      </c>
      <c r="Q4">
        <v>1901140.5991703961</v>
      </c>
    </row>
    <row r="5" spans="1:18" x14ac:dyDescent="0.3">
      <c r="A5" t="s">
        <v>264</v>
      </c>
      <c r="B5" t="s">
        <v>1</v>
      </c>
      <c r="D5" t="s">
        <v>175</v>
      </c>
      <c r="E5" t="s">
        <v>6</v>
      </c>
      <c r="F5" t="s">
        <v>26</v>
      </c>
      <c r="G5">
        <v>134.20097319996671</v>
      </c>
      <c r="H5">
        <v>321902.73097646522</v>
      </c>
      <c r="I5">
        <v>12510.908801525969</v>
      </c>
      <c r="K5">
        <v>321902.73097646522</v>
      </c>
      <c r="M5">
        <v>0</v>
      </c>
      <c r="Q5">
        <v>1765962.8962153969</v>
      </c>
    </row>
    <row r="6" spans="1:18" x14ac:dyDescent="0.3">
      <c r="A6" t="s">
        <v>264</v>
      </c>
      <c r="B6" t="s">
        <v>1</v>
      </c>
      <c r="D6" t="s">
        <v>175</v>
      </c>
      <c r="E6" t="s">
        <v>6</v>
      </c>
      <c r="F6" t="s">
        <v>28</v>
      </c>
      <c r="G6">
        <v>132.77300246448931</v>
      </c>
      <c r="H6">
        <v>417038.07355194609</v>
      </c>
      <c r="I6">
        <v>16208.39092960022</v>
      </c>
      <c r="K6">
        <v>417038.07355194609</v>
      </c>
      <c r="M6">
        <v>0</v>
      </c>
      <c r="Q6">
        <v>2287876.7196781859</v>
      </c>
    </row>
    <row r="7" spans="1:18" x14ac:dyDescent="0.3">
      <c r="A7" t="s">
        <v>264</v>
      </c>
      <c r="B7" t="s">
        <v>1</v>
      </c>
      <c r="D7" t="s">
        <v>176</v>
      </c>
      <c r="E7" t="s">
        <v>6</v>
      </c>
      <c r="F7" t="s">
        <v>174</v>
      </c>
      <c r="G7">
        <v>28.296239627814579</v>
      </c>
      <c r="H7">
        <v>0</v>
      </c>
      <c r="I7">
        <v>0</v>
      </c>
      <c r="K7">
        <v>0</v>
      </c>
      <c r="M7">
        <v>0</v>
      </c>
      <c r="Q7">
        <v>0</v>
      </c>
    </row>
    <row r="8" spans="1:18" x14ac:dyDescent="0.3">
      <c r="A8" t="s">
        <v>264</v>
      </c>
      <c r="B8" t="s">
        <v>1</v>
      </c>
      <c r="D8" t="s">
        <v>176</v>
      </c>
      <c r="E8" t="s">
        <v>6</v>
      </c>
      <c r="F8" t="s">
        <v>26</v>
      </c>
      <c r="G8">
        <v>0</v>
      </c>
      <c r="H8">
        <v>0</v>
      </c>
      <c r="I8">
        <v>0</v>
      </c>
      <c r="K8">
        <v>0</v>
      </c>
      <c r="M8">
        <v>0</v>
      </c>
      <c r="Q8">
        <v>0</v>
      </c>
    </row>
    <row r="9" spans="1:18" x14ac:dyDescent="0.3">
      <c r="A9" t="s">
        <v>264</v>
      </c>
      <c r="B9" t="s">
        <v>1</v>
      </c>
      <c r="D9" t="s">
        <v>176</v>
      </c>
      <c r="E9" t="s">
        <v>6</v>
      </c>
      <c r="F9" t="s">
        <v>27</v>
      </c>
      <c r="G9">
        <v>464.50855287018561</v>
      </c>
      <c r="H9">
        <v>0</v>
      </c>
      <c r="I9">
        <v>0</v>
      </c>
      <c r="K9">
        <v>0</v>
      </c>
      <c r="M9">
        <v>0</v>
      </c>
      <c r="Q9">
        <v>0</v>
      </c>
    </row>
    <row r="10" spans="1:18" x14ac:dyDescent="0.3">
      <c r="A10" t="s">
        <v>264</v>
      </c>
      <c r="B10" t="s">
        <v>1</v>
      </c>
      <c r="D10" t="s">
        <v>176</v>
      </c>
      <c r="E10" t="s">
        <v>6</v>
      </c>
      <c r="F10" t="s">
        <v>28</v>
      </c>
      <c r="G10">
        <v>427.83319820851767</v>
      </c>
      <c r="H10">
        <v>0</v>
      </c>
      <c r="I10">
        <v>0</v>
      </c>
      <c r="K10">
        <v>0</v>
      </c>
      <c r="M10">
        <v>0</v>
      </c>
      <c r="Q10">
        <v>0</v>
      </c>
    </row>
    <row r="11" spans="1:18" x14ac:dyDescent="0.3">
      <c r="A11" t="s">
        <v>264</v>
      </c>
      <c r="B11" t="s">
        <v>1</v>
      </c>
      <c r="D11" t="s">
        <v>177</v>
      </c>
      <c r="E11" t="s">
        <v>6</v>
      </c>
      <c r="F11" t="s">
        <v>174</v>
      </c>
      <c r="G11">
        <v>200.14238910255241</v>
      </c>
      <c r="H11">
        <v>0</v>
      </c>
      <c r="I11">
        <v>0</v>
      </c>
      <c r="K11">
        <v>0</v>
      </c>
      <c r="M11">
        <v>0</v>
      </c>
      <c r="Q11">
        <v>0</v>
      </c>
    </row>
    <row r="12" spans="1:18" x14ac:dyDescent="0.3">
      <c r="A12" t="s">
        <v>264</v>
      </c>
      <c r="B12" t="s">
        <v>1</v>
      </c>
      <c r="D12" t="s">
        <v>178</v>
      </c>
      <c r="E12" t="s">
        <v>24</v>
      </c>
      <c r="F12" t="s">
        <v>28</v>
      </c>
      <c r="G12">
        <v>562.99181332255444</v>
      </c>
      <c r="H12">
        <v>0</v>
      </c>
      <c r="I12">
        <v>0</v>
      </c>
      <c r="L12">
        <v>0</v>
      </c>
      <c r="M12">
        <v>0</v>
      </c>
      <c r="R12">
        <v>0</v>
      </c>
    </row>
    <row r="13" spans="1:18" x14ac:dyDescent="0.3">
      <c r="A13" t="s">
        <v>264</v>
      </c>
      <c r="B13" t="s">
        <v>1</v>
      </c>
      <c r="D13" t="s">
        <v>178</v>
      </c>
      <c r="E13" t="s">
        <v>24</v>
      </c>
      <c r="F13" t="s">
        <v>26</v>
      </c>
      <c r="G13">
        <v>698.42507139996712</v>
      </c>
      <c r="H13">
        <v>0</v>
      </c>
      <c r="I13">
        <v>0</v>
      </c>
      <c r="L13">
        <v>0</v>
      </c>
      <c r="M13">
        <v>0</v>
      </c>
      <c r="R13">
        <v>0</v>
      </c>
    </row>
    <row r="14" spans="1:18" x14ac:dyDescent="0.3">
      <c r="A14" t="s">
        <v>264</v>
      </c>
      <c r="B14" t="s">
        <v>1</v>
      </c>
      <c r="D14" t="s">
        <v>179</v>
      </c>
      <c r="E14" t="s">
        <v>24</v>
      </c>
      <c r="F14" t="s">
        <v>26</v>
      </c>
      <c r="G14">
        <v>677.93665799996461</v>
      </c>
      <c r="H14">
        <v>-2106047.8648536098</v>
      </c>
      <c r="I14">
        <v>-81852.591585370537</v>
      </c>
      <c r="L14">
        <v>2106048</v>
      </c>
      <c r="M14">
        <v>0</v>
      </c>
      <c r="R14">
        <v>0</v>
      </c>
    </row>
    <row r="15" spans="1:18" x14ac:dyDescent="0.3">
      <c r="A15" t="s">
        <v>264</v>
      </c>
      <c r="B15" t="s">
        <v>1</v>
      </c>
      <c r="D15" t="s">
        <v>179</v>
      </c>
      <c r="E15" t="s">
        <v>24</v>
      </c>
      <c r="F15" t="s">
        <v>28</v>
      </c>
      <c r="G15">
        <v>663.28112848384535</v>
      </c>
      <c r="H15">
        <v>-2010635.0198989201</v>
      </c>
      <c r="I15">
        <v>-78144.324190119572</v>
      </c>
      <c r="L15">
        <v>2010635</v>
      </c>
      <c r="M15">
        <v>0</v>
      </c>
      <c r="R15">
        <v>0</v>
      </c>
    </row>
    <row r="16" spans="1:18" x14ac:dyDescent="0.3">
      <c r="A16" t="s">
        <v>264</v>
      </c>
      <c r="B16" t="s">
        <v>1</v>
      </c>
      <c r="D16" t="s">
        <v>179</v>
      </c>
      <c r="E16" t="s">
        <v>24</v>
      </c>
      <c r="F16" t="s">
        <v>27</v>
      </c>
      <c r="G16">
        <v>663.28112848384535</v>
      </c>
      <c r="H16">
        <v>-2133319.9498692788</v>
      </c>
      <c r="I16">
        <v>-82912.534653959927</v>
      </c>
      <c r="L16">
        <v>2133320</v>
      </c>
      <c r="M16">
        <v>0</v>
      </c>
      <c r="R16">
        <v>0</v>
      </c>
    </row>
    <row r="17" spans="1:16" x14ac:dyDescent="0.3">
      <c r="A17" t="s">
        <v>264</v>
      </c>
      <c r="B17" t="s">
        <v>1</v>
      </c>
      <c r="D17" t="s">
        <v>180</v>
      </c>
      <c r="E17" t="s">
        <v>25</v>
      </c>
      <c r="F17" t="s">
        <v>26</v>
      </c>
      <c r="G17">
        <v>0</v>
      </c>
      <c r="H17">
        <v>0</v>
      </c>
      <c r="I17">
        <v>0</v>
      </c>
      <c r="J17">
        <v>0</v>
      </c>
      <c r="M17">
        <v>0</v>
      </c>
      <c r="N17">
        <v>0</v>
      </c>
      <c r="O17">
        <v>0</v>
      </c>
      <c r="P17">
        <v>0</v>
      </c>
    </row>
    <row r="18" spans="1:16" x14ac:dyDescent="0.3">
      <c r="A18" t="s">
        <v>264</v>
      </c>
      <c r="B18" t="s">
        <v>1</v>
      </c>
      <c r="D18" t="s">
        <v>181</v>
      </c>
      <c r="E18" t="s">
        <v>25</v>
      </c>
      <c r="F18" t="s">
        <v>26</v>
      </c>
      <c r="G18">
        <v>0</v>
      </c>
      <c r="H18">
        <v>0</v>
      </c>
      <c r="I18">
        <v>0</v>
      </c>
      <c r="J18">
        <v>0</v>
      </c>
      <c r="M18">
        <v>0</v>
      </c>
      <c r="N18">
        <v>0</v>
      </c>
      <c r="O18">
        <v>0</v>
      </c>
      <c r="P18">
        <v>0</v>
      </c>
    </row>
    <row r="19" spans="1:16" x14ac:dyDescent="0.3">
      <c r="A19" t="s">
        <v>264</v>
      </c>
      <c r="B19" t="s">
        <v>1</v>
      </c>
      <c r="D19" t="s">
        <v>181</v>
      </c>
      <c r="E19" t="s">
        <v>25</v>
      </c>
      <c r="F19" t="s">
        <v>27</v>
      </c>
      <c r="G19">
        <v>222.29084700000001</v>
      </c>
      <c r="H19">
        <v>918366.69208230067</v>
      </c>
      <c r="I19">
        <v>35692.775566544573</v>
      </c>
      <c r="J19">
        <v>460170.12842000002</v>
      </c>
      <c r="M19">
        <v>52447.732783870459</v>
      </c>
      <c r="N19">
        <v>429075</v>
      </c>
      <c r="O19">
        <v>23326.236488969342</v>
      </c>
      <c r="P19">
        <v>0</v>
      </c>
    </row>
    <row r="20" spans="1:16" x14ac:dyDescent="0.3">
      <c r="A20" t="s">
        <v>264</v>
      </c>
      <c r="B20" t="s">
        <v>1</v>
      </c>
      <c r="D20" t="s">
        <v>181</v>
      </c>
      <c r="E20" t="s">
        <v>25</v>
      </c>
      <c r="F20" t="s">
        <v>28</v>
      </c>
      <c r="G20">
        <v>222.29084700000001</v>
      </c>
      <c r="H20">
        <v>918366.69208230067</v>
      </c>
      <c r="I20">
        <v>35692.775566544573</v>
      </c>
      <c r="J20">
        <v>460170.12842000002</v>
      </c>
      <c r="M20">
        <v>52447.732783870459</v>
      </c>
      <c r="N20">
        <v>429075</v>
      </c>
      <c r="O20">
        <v>23326.236488969342</v>
      </c>
      <c r="P20">
        <v>0</v>
      </c>
    </row>
    <row r="21" spans="1:16" x14ac:dyDescent="0.3">
      <c r="A21" t="s">
        <v>264</v>
      </c>
      <c r="B21" t="s">
        <v>1</v>
      </c>
      <c r="D21" t="s">
        <v>182</v>
      </c>
      <c r="E21" t="s">
        <v>25</v>
      </c>
      <c r="F21" t="s">
        <v>26</v>
      </c>
      <c r="G21">
        <v>0</v>
      </c>
      <c r="H21">
        <v>0</v>
      </c>
      <c r="I21">
        <v>0</v>
      </c>
      <c r="J21">
        <v>0</v>
      </c>
      <c r="M21">
        <v>0</v>
      </c>
      <c r="N21">
        <v>0</v>
      </c>
      <c r="O21">
        <v>0</v>
      </c>
      <c r="P21">
        <v>0</v>
      </c>
    </row>
    <row r="22" spans="1:16" x14ac:dyDescent="0.3">
      <c r="A22" t="s">
        <v>264</v>
      </c>
      <c r="B22" t="s">
        <v>1</v>
      </c>
      <c r="D22" t="s">
        <v>182</v>
      </c>
      <c r="E22" t="s">
        <v>25</v>
      </c>
      <c r="F22" t="s">
        <v>27</v>
      </c>
      <c r="G22">
        <v>154.83616880644391</v>
      </c>
      <c r="H22">
        <v>697280.50106497202</v>
      </c>
      <c r="I22">
        <v>27100.15143842937</v>
      </c>
      <c r="J22">
        <v>399317.87009031029</v>
      </c>
      <c r="M22">
        <v>0</v>
      </c>
      <c r="N22">
        <v>343506</v>
      </c>
      <c r="O22">
        <v>45543.616627082411</v>
      </c>
      <c r="P22">
        <v>0</v>
      </c>
    </row>
    <row r="23" spans="1:16" x14ac:dyDescent="0.3">
      <c r="A23" t="s">
        <v>264</v>
      </c>
      <c r="B23" t="s">
        <v>1</v>
      </c>
      <c r="D23" t="s">
        <v>182</v>
      </c>
      <c r="E23" t="s">
        <v>25</v>
      </c>
      <c r="F23" t="s">
        <v>28</v>
      </c>
      <c r="G23">
        <v>142.61105180840519</v>
      </c>
      <c r="H23">
        <v>663124.9118686557</v>
      </c>
      <c r="I23">
        <v>25772.677576367791</v>
      </c>
      <c r="J23">
        <v>379757.68289344828</v>
      </c>
      <c r="M23">
        <v>0</v>
      </c>
      <c r="N23">
        <v>326680</v>
      </c>
      <c r="O23">
        <v>43312.708036273863</v>
      </c>
      <c r="P23">
        <v>0</v>
      </c>
    </row>
    <row r="24" spans="1:16" x14ac:dyDescent="0.3">
      <c r="A24" t="s">
        <v>264</v>
      </c>
      <c r="B24" t="s">
        <v>1</v>
      </c>
      <c r="D24" t="s">
        <v>183</v>
      </c>
      <c r="E24" t="s">
        <v>25</v>
      </c>
      <c r="F24" t="s">
        <v>26</v>
      </c>
      <c r="G24">
        <v>267.61896600001478</v>
      </c>
      <c r="H24">
        <v>64987.058044991041</v>
      </c>
      <c r="I24">
        <v>2525.754143228442</v>
      </c>
      <c r="J24">
        <v>30000.267618966001</v>
      </c>
      <c r="M24">
        <v>0</v>
      </c>
      <c r="N24">
        <v>39549</v>
      </c>
      <c r="O24">
        <v>4562.1822929822902</v>
      </c>
      <c r="P24">
        <v>0</v>
      </c>
    </row>
    <row r="25" spans="1:16" x14ac:dyDescent="0.3">
      <c r="A25" t="s">
        <v>264</v>
      </c>
      <c r="B25" t="s">
        <v>1</v>
      </c>
      <c r="D25" t="s">
        <v>183</v>
      </c>
      <c r="E25" t="s">
        <v>25</v>
      </c>
      <c r="F25" t="s">
        <v>27</v>
      </c>
      <c r="G25">
        <v>0</v>
      </c>
      <c r="H25">
        <v>0</v>
      </c>
      <c r="I25">
        <v>0</v>
      </c>
      <c r="J25">
        <v>0</v>
      </c>
      <c r="M25">
        <v>0</v>
      </c>
      <c r="N25">
        <v>0</v>
      </c>
      <c r="O25">
        <v>0</v>
      </c>
      <c r="P25">
        <v>0</v>
      </c>
    </row>
    <row r="26" spans="1:16" x14ac:dyDescent="0.3">
      <c r="A26" t="s">
        <v>264</v>
      </c>
      <c r="B26" t="s">
        <v>1</v>
      </c>
      <c r="D26" t="s">
        <v>183</v>
      </c>
      <c r="E26" t="s">
        <v>25</v>
      </c>
      <c r="F26" t="s">
        <v>28</v>
      </c>
      <c r="G26">
        <v>0</v>
      </c>
      <c r="H26">
        <v>0</v>
      </c>
      <c r="I26">
        <v>0</v>
      </c>
      <c r="J26">
        <v>0</v>
      </c>
      <c r="M26">
        <v>0</v>
      </c>
      <c r="N26">
        <v>0</v>
      </c>
      <c r="O26">
        <v>0</v>
      </c>
      <c r="P26">
        <v>0</v>
      </c>
    </row>
    <row r="27" spans="1:16" x14ac:dyDescent="0.3">
      <c r="A27" t="s">
        <v>264</v>
      </c>
      <c r="B27" t="s">
        <v>1</v>
      </c>
      <c r="D27" t="s">
        <v>184</v>
      </c>
      <c r="E27" t="s">
        <v>25</v>
      </c>
      <c r="F27" t="s">
        <v>26</v>
      </c>
      <c r="G27">
        <v>179.71811900001299</v>
      </c>
      <c r="H27">
        <v>0</v>
      </c>
      <c r="I27">
        <v>0</v>
      </c>
      <c r="J27">
        <v>0</v>
      </c>
      <c r="M27">
        <v>0</v>
      </c>
      <c r="N27">
        <v>0</v>
      </c>
      <c r="O27">
        <v>0</v>
      </c>
      <c r="P27">
        <v>0</v>
      </c>
    </row>
    <row r="28" spans="1:16" x14ac:dyDescent="0.3">
      <c r="A28" t="s">
        <v>264</v>
      </c>
      <c r="B28" t="s">
        <v>1</v>
      </c>
      <c r="D28" t="s">
        <v>184</v>
      </c>
      <c r="E28" t="s">
        <v>25</v>
      </c>
      <c r="F28" t="s">
        <v>27</v>
      </c>
      <c r="G28">
        <v>206.90083799999971</v>
      </c>
      <c r="H28">
        <v>0</v>
      </c>
      <c r="I28">
        <v>0</v>
      </c>
      <c r="J28">
        <v>0</v>
      </c>
      <c r="M28">
        <v>0</v>
      </c>
      <c r="N28">
        <v>0</v>
      </c>
      <c r="O28">
        <v>0</v>
      </c>
      <c r="P28">
        <v>0</v>
      </c>
    </row>
    <row r="29" spans="1:16" x14ac:dyDescent="0.3">
      <c r="A29" t="s">
        <v>264</v>
      </c>
      <c r="B29" t="s">
        <v>1</v>
      </c>
      <c r="D29" t="s">
        <v>184</v>
      </c>
      <c r="E29" t="s">
        <v>25</v>
      </c>
      <c r="F29" t="s">
        <v>28</v>
      </c>
      <c r="G29">
        <v>206.90083799999931</v>
      </c>
      <c r="H29">
        <v>0</v>
      </c>
      <c r="I29">
        <v>0</v>
      </c>
      <c r="J29">
        <v>0</v>
      </c>
      <c r="M29">
        <v>0</v>
      </c>
      <c r="N29">
        <v>0</v>
      </c>
      <c r="O29">
        <v>0</v>
      </c>
      <c r="P29">
        <v>0</v>
      </c>
    </row>
    <row r="30" spans="1:16" x14ac:dyDescent="0.3">
      <c r="A30" t="s">
        <v>264</v>
      </c>
      <c r="B30" t="s">
        <v>1</v>
      </c>
      <c r="D30" t="s">
        <v>185</v>
      </c>
      <c r="E30" t="s">
        <v>25</v>
      </c>
      <c r="F30" t="s">
        <v>26</v>
      </c>
      <c r="G30">
        <v>0</v>
      </c>
      <c r="H30">
        <v>0</v>
      </c>
      <c r="I30">
        <v>0</v>
      </c>
      <c r="J30">
        <v>0</v>
      </c>
      <c r="M30">
        <v>0</v>
      </c>
      <c r="N30">
        <v>0</v>
      </c>
      <c r="O30">
        <v>0</v>
      </c>
      <c r="P30">
        <v>0</v>
      </c>
    </row>
    <row r="31" spans="1:16" x14ac:dyDescent="0.3">
      <c r="A31" t="s">
        <v>264</v>
      </c>
      <c r="B31" t="s">
        <v>1</v>
      </c>
      <c r="D31" t="s">
        <v>185</v>
      </c>
      <c r="E31" t="s">
        <v>25</v>
      </c>
      <c r="F31" t="s">
        <v>28</v>
      </c>
      <c r="G31">
        <v>17.420586400000001</v>
      </c>
      <c r="H31">
        <v>0</v>
      </c>
      <c r="I31">
        <v>0</v>
      </c>
      <c r="J31">
        <v>0</v>
      </c>
      <c r="M31">
        <v>0</v>
      </c>
      <c r="N31">
        <v>0</v>
      </c>
      <c r="O31">
        <v>0</v>
      </c>
      <c r="P31">
        <v>0</v>
      </c>
    </row>
    <row r="32" spans="1:16" x14ac:dyDescent="0.3">
      <c r="A32" t="s">
        <v>264</v>
      </c>
      <c r="B32" t="s">
        <v>1</v>
      </c>
      <c r="D32" t="s">
        <v>186</v>
      </c>
      <c r="E32" t="s">
        <v>25</v>
      </c>
      <c r="F32" t="s">
        <v>174</v>
      </c>
      <c r="G32">
        <v>28.296239344853682</v>
      </c>
      <c r="H32">
        <v>52434.781952439022</v>
      </c>
      <c r="I32">
        <v>2037.9037265229849</v>
      </c>
      <c r="J32">
        <v>30028.296239344851</v>
      </c>
      <c r="M32">
        <v>0</v>
      </c>
      <c r="N32">
        <v>25831</v>
      </c>
      <c r="O32">
        <v>3424.8334831092948</v>
      </c>
      <c r="P32">
        <v>0</v>
      </c>
    </row>
    <row r="33" spans="1:16" x14ac:dyDescent="0.3">
      <c r="A33" t="s">
        <v>264</v>
      </c>
      <c r="B33" t="s">
        <v>1</v>
      </c>
      <c r="D33" t="s">
        <v>187</v>
      </c>
      <c r="E33" t="s">
        <v>25</v>
      </c>
      <c r="F33" t="s">
        <v>26</v>
      </c>
      <c r="G33">
        <v>237.611597399999</v>
      </c>
      <c r="H33">
        <v>0</v>
      </c>
      <c r="I33">
        <v>0</v>
      </c>
      <c r="J33">
        <v>0</v>
      </c>
      <c r="M33">
        <v>0</v>
      </c>
      <c r="N33">
        <v>0</v>
      </c>
      <c r="O33">
        <v>0</v>
      </c>
      <c r="P33">
        <v>0</v>
      </c>
    </row>
    <row r="34" spans="1:16" x14ac:dyDescent="0.3">
      <c r="A34" t="s">
        <v>264</v>
      </c>
      <c r="B34" t="s">
        <v>1</v>
      </c>
      <c r="D34" t="s">
        <v>187</v>
      </c>
      <c r="E34" t="s">
        <v>25</v>
      </c>
      <c r="F34" t="s">
        <v>27</v>
      </c>
      <c r="G34">
        <v>163.51811920705649</v>
      </c>
      <c r="H34">
        <v>0</v>
      </c>
      <c r="I34">
        <v>0</v>
      </c>
      <c r="J34">
        <v>0</v>
      </c>
      <c r="M34">
        <v>0</v>
      </c>
      <c r="N34">
        <v>0</v>
      </c>
      <c r="O34">
        <v>0</v>
      </c>
      <c r="P34">
        <v>0</v>
      </c>
    </row>
    <row r="35" spans="1:16" x14ac:dyDescent="0.3">
      <c r="A35" t="s">
        <v>264</v>
      </c>
      <c r="B35" t="s">
        <v>1</v>
      </c>
      <c r="D35" t="s">
        <v>187</v>
      </c>
      <c r="E35" t="s">
        <v>25</v>
      </c>
      <c r="F35" t="s">
        <v>28</v>
      </c>
      <c r="G35">
        <v>236.19861398709219</v>
      </c>
      <c r="H35">
        <v>0</v>
      </c>
      <c r="I35">
        <v>0</v>
      </c>
      <c r="J35">
        <v>0</v>
      </c>
      <c r="M35">
        <v>0</v>
      </c>
      <c r="N35">
        <v>0</v>
      </c>
      <c r="O35">
        <v>0</v>
      </c>
      <c r="P35">
        <v>0</v>
      </c>
    </row>
    <row r="36" spans="1:16" x14ac:dyDescent="0.3">
      <c r="A36" t="s">
        <v>264</v>
      </c>
      <c r="B36" t="s">
        <v>1</v>
      </c>
      <c r="D36" t="s">
        <v>188</v>
      </c>
      <c r="E36" t="s">
        <v>25</v>
      </c>
      <c r="F36" t="s">
        <v>174</v>
      </c>
      <c r="G36">
        <v>0</v>
      </c>
      <c r="H36">
        <v>0</v>
      </c>
      <c r="I36">
        <v>0</v>
      </c>
      <c r="J36">
        <v>0</v>
      </c>
      <c r="M36">
        <v>0</v>
      </c>
      <c r="N36">
        <v>0</v>
      </c>
      <c r="O36">
        <v>0</v>
      </c>
      <c r="P36">
        <v>0</v>
      </c>
    </row>
    <row r="37" spans="1:16" x14ac:dyDescent="0.3">
      <c r="A37" t="s">
        <v>264</v>
      </c>
      <c r="B37" t="s">
        <v>1</v>
      </c>
      <c r="D37" t="s">
        <v>189</v>
      </c>
      <c r="E37" t="s">
        <v>25</v>
      </c>
      <c r="F37" t="s">
        <v>26</v>
      </c>
      <c r="G37">
        <v>498.87505099999709</v>
      </c>
      <c r="H37">
        <v>852386.29623853939</v>
      </c>
      <c r="I37">
        <v>33128.414858619311</v>
      </c>
      <c r="J37">
        <v>452978.54630799731</v>
      </c>
      <c r="M37">
        <v>0</v>
      </c>
      <c r="N37">
        <v>422369</v>
      </c>
      <c r="O37">
        <v>22961.691867938869</v>
      </c>
      <c r="P37">
        <v>0</v>
      </c>
    </row>
    <row r="38" spans="1:16" x14ac:dyDescent="0.3">
      <c r="A38" t="s">
        <v>264</v>
      </c>
      <c r="B38" t="s">
        <v>1</v>
      </c>
      <c r="D38" t="s">
        <v>189</v>
      </c>
      <c r="E38" t="s">
        <v>25</v>
      </c>
      <c r="F38" t="s">
        <v>28</v>
      </c>
      <c r="G38">
        <v>402.13700951612452</v>
      </c>
      <c r="H38">
        <v>687098.05277853762</v>
      </c>
      <c r="I38">
        <v>26704.40555115031</v>
      </c>
      <c r="J38">
        <v>365140.40464064112</v>
      </c>
      <c r="M38">
        <v>0</v>
      </c>
      <c r="N38">
        <v>340467</v>
      </c>
      <c r="O38">
        <v>18509.135870183469</v>
      </c>
      <c r="P38">
        <v>0</v>
      </c>
    </row>
    <row r="39" spans="1:16" x14ac:dyDescent="0.3">
      <c r="A39" t="s">
        <v>264</v>
      </c>
      <c r="B39" t="s">
        <v>1</v>
      </c>
      <c r="D39" t="s">
        <v>190</v>
      </c>
      <c r="E39" t="s">
        <v>25</v>
      </c>
      <c r="F39" t="s">
        <v>26</v>
      </c>
      <c r="G39">
        <v>0</v>
      </c>
      <c r="H39">
        <v>0</v>
      </c>
      <c r="I39">
        <v>0</v>
      </c>
      <c r="J39">
        <v>0</v>
      </c>
      <c r="M39">
        <v>0</v>
      </c>
      <c r="N39">
        <v>0</v>
      </c>
      <c r="O39">
        <v>0</v>
      </c>
      <c r="P39">
        <v>0</v>
      </c>
    </row>
    <row r="40" spans="1:16" x14ac:dyDescent="0.3">
      <c r="A40" t="s">
        <v>264</v>
      </c>
      <c r="B40" t="s">
        <v>1</v>
      </c>
      <c r="D40" t="s">
        <v>190</v>
      </c>
      <c r="E40" t="s">
        <v>25</v>
      </c>
      <c r="F40" t="s">
        <v>28</v>
      </c>
      <c r="G40">
        <v>96.738041483874326</v>
      </c>
      <c r="H40">
        <v>16892.194186717599</v>
      </c>
      <c r="I40">
        <v>656.52347927157598</v>
      </c>
      <c r="J40">
        <v>9673.8041483874331</v>
      </c>
      <c r="M40">
        <v>0</v>
      </c>
      <c r="N40">
        <v>8322</v>
      </c>
      <c r="O40">
        <v>1103.3316073733299</v>
      </c>
      <c r="P40">
        <v>0</v>
      </c>
    </row>
    <row r="41" spans="1:16" x14ac:dyDescent="0.3">
      <c r="A41" t="s">
        <v>264</v>
      </c>
      <c r="B41" t="s">
        <v>1</v>
      </c>
      <c r="D41" t="s">
        <v>191</v>
      </c>
      <c r="E41" t="s">
        <v>25</v>
      </c>
      <c r="F41" t="s">
        <v>26</v>
      </c>
      <c r="G41">
        <v>0</v>
      </c>
      <c r="H41">
        <v>0</v>
      </c>
      <c r="I41">
        <v>0</v>
      </c>
      <c r="J41">
        <v>0</v>
      </c>
      <c r="M41">
        <v>0</v>
      </c>
      <c r="N41">
        <v>0</v>
      </c>
      <c r="O41">
        <v>0</v>
      </c>
      <c r="P41">
        <v>0</v>
      </c>
    </row>
    <row r="42" spans="1:16" x14ac:dyDescent="0.3">
      <c r="A42" t="s">
        <v>264</v>
      </c>
      <c r="B42" t="s">
        <v>1</v>
      </c>
      <c r="D42" t="s">
        <v>191</v>
      </c>
      <c r="E42" t="s">
        <v>25</v>
      </c>
      <c r="F42" t="s">
        <v>27</v>
      </c>
      <c r="G42">
        <v>76.929434774193567</v>
      </c>
      <c r="H42">
        <v>119433.4120667192</v>
      </c>
      <c r="I42">
        <v>4641.8386128294142</v>
      </c>
      <c r="J42">
        <v>58081.723254516139</v>
      </c>
      <c r="M42">
        <v>18012.32343758603</v>
      </c>
      <c r="N42">
        <v>49964</v>
      </c>
      <c r="O42">
        <v>6624.4261403721466</v>
      </c>
      <c r="P42">
        <v>0</v>
      </c>
    </row>
    <row r="43" spans="1:16" x14ac:dyDescent="0.3">
      <c r="A43" t="s">
        <v>264</v>
      </c>
      <c r="B43" t="s">
        <v>1</v>
      </c>
      <c r="D43" t="s">
        <v>191</v>
      </c>
      <c r="E43" t="s">
        <v>25</v>
      </c>
      <c r="F43" t="s">
        <v>28</v>
      </c>
      <c r="G43">
        <v>96.738041483874326</v>
      </c>
      <c r="H43">
        <v>150186.39360842819</v>
      </c>
      <c r="I43">
        <v>5837.0684460036537</v>
      </c>
      <c r="J43">
        <v>73037.221320325116</v>
      </c>
      <c r="M43">
        <v>22650.327498710329</v>
      </c>
      <c r="N43">
        <v>62829</v>
      </c>
      <c r="O43">
        <v>8330.1536356686429</v>
      </c>
      <c r="P43">
        <v>0</v>
      </c>
    </row>
    <row r="44" spans="1:16" x14ac:dyDescent="0.3">
      <c r="A44" t="s">
        <v>264</v>
      </c>
      <c r="B44" t="s">
        <v>1</v>
      </c>
      <c r="D44" t="s">
        <v>192</v>
      </c>
      <c r="E44" t="s">
        <v>25</v>
      </c>
      <c r="F44" t="s">
        <v>174</v>
      </c>
      <c r="G44">
        <v>267.61896600001478</v>
      </c>
      <c r="H44">
        <v>425121.54519833921</v>
      </c>
      <c r="I44">
        <v>16522.55905194255</v>
      </c>
      <c r="J44">
        <v>222029.0266596507</v>
      </c>
      <c r="M44">
        <v>37419.109228729969</v>
      </c>
      <c r="N44">
        <v>190997</v>
      </c>
      <c r="O44">
        <v>25323.196449947121</v>
      </c>
      <c r="P44">
        <v>0</v>
      </c>
    </row>
    <row r="45" spans="1:16" x14ac:dyDescent="0.3">
      <c r="A45" t="s">
        <v>264</v>
      </c>
      <c r="B45" t="s">
        <v>1</v>
      </c>
      <c r="D45" t="s">
        <v>193</v>
      </c>
      <c r="E45" t="s">
        <v>25</v>
      </c>
      <c r="F45" t="s">
        <v>26</v>
      </c>
      <c r="G45">
        <v>394.57608484847759</v>
      </c>
      <c r="H45">
        <v>838271.40355604305</v>
      </c>
      <c r="I45">
        <v>32579.832575522909</v>
      </c>
      <c r="J45">
        <v>356368.47636362992</v>
      </c>
      <c r="M45">
        <v>362180.55757921748</v>
      </c>
      <c r="N45">
        <v>146819</v>
      </c>
      <c r="O45">
        <v>27096.724157477129</v>
      </c>
      <c r="P45">
        <v>0</v>
      </c>
    </row>
    <row r="46" spans="1:16" x14ac:dyDescent="0.3">
      <c r="A46" t="s">
        <v>264</v>
      </c>
      <c r="B46" t="s">
        <v>1</v>
      </c>
      <c r="D46" t="s">
        <v>193</v>
      </c>
      <c r="E46" t="s">
        <v>25</v>
      </c>
      <c r="F46" t="s">
        <v>27</v>
      </c>
      <c r="G46">
        <v>394.57608484847759</v>
      </c>
      <c r="H46">
        <v>838271.40355604305</v>
      </c>
      <c r="I46">
        <v>32579.832575522909</v>
      </c>
      <c r="J46">
        <v>356368.47636362992</v>
      </c>
      <c r="M46">
        <v>362180.55757921748</v>
      </c>
      <c r="N46">
        <v>146819</v>
      </c>
      <c r="O46">
        <v>27096.724157477129</v>
      </c>
      <c r="P46">
        <v>0</v>
      </c>
    </row>
    <row r="47" spans="1:16" x14ac:dyDescent="0.3">
      <c r="A47" t="s">
        <v>264</v>
      </c>
      <c r="B47" t="s">
        <v>1</v>
      </c>
      <c r="D47" t="s">
        <v>193</v>
      </c>
      <c r="E47" t="s">
        <v>25</v>
      </c>
      <c r="F47" t="s">
        <v>28</v>
      </c>
      <c r="G47">
        <v>394.57608484847759</v>
      </c>
      <c r="H47">
        <v>838271.40355604305</v>
      </c>
      <c r="I47">
        <v>32579.832575522909</v>
      </c>
      <c r="J47">
        <v>356368.47636362992</v>
      </c>
      <c r="M47">
        <v>362180.55757921748</v>
      </c>
      <c r="N47">
        <v>146819</v>
      </c>
      <c r="O47">
        <v>27096.724157477129</v>
      </c>
      <c r="P47">
        <v>0</v>
      </c>
    </row>
    <row r="48" spans="1:16" x14ac:dyDescent="0.3">
      <c r="A48" t="s">
        <v>264</v>
      </c>
      <c r="B48" t="s">
        <v>1</v>
      </c>
      <c r="D48" t="s">
        <v>194</v>
      </c>
      <c r="E48" t="s">
        <v>25</v>
      </c>
      <c r="F48" t="s">
        <v>26</v>
      </c>
      <c r="G48">
        <v>394.72931281031953</v>
      </c>
      <c r="H48">
        <v>841351.08400123636</v>
      </c>
      <c r="I48">
        <v>32699.5258787477</v>
      </c>
      <c r="J48">
        <v>355256.38152928761</v>
      </c>
      <c r="M48">
        <v>366745.94230412459</v>
      </c>
      <c r="N48">
        <v>146361</v>
      </c>
      <c r="O48">
        <v>27012.165255773431</v>
      </c>
      <c r="P48">
        <v>0</v>
      </c>
    </row>
    <row r="49" spans="1:17" x14ac:dyDescent="0.3">
      <c r="A49" t="s">
        <v>264</v>
      </c>
      <c r="B49" t="s">
        <v>1</v>
      </c>
      <c r="D49" t="s">
        <v>194</v>
      </c>
      <c r="E49" t="s">
        <v>25</v>
      </c>
      <c r="F49" t="s">
        <v>27</v>
      </c>
      <c r="G49">
        <v>394.72931281031953</v>
      </c>
      <c r="H49">
        <v>841351.08400123636</v>
      </c>
      <c r="I49">
        <v>32699.5258787477</v>
      </c>
      <c r="J49">
        <v>355256.38152928761</v>
      </c>
      <c r="M49">
        <v>366745.94230412459</v>
      </c>
      <c r="N49">
        <v>146361</v>
      </c>
      <c r="O49">
        <v>27012.165255773431</v>
      </c>
      <c r="P49">
        <v>0</v>
      </c>
    </row>
    <row r="50" spans="1:17" x14ac:dyDescent="0.3">
      <c r="A50" t="s">
        <v>264</v>
      </c>
      <c r="B50" t="s">
        <v>1</v>
      </c>
      <c r="D50" t="s">
        <v>194</v>
      </c>
      <c r="E50" t="s">
        <v>25</v>
      </c>
      <c r="F50" t="s">
        <v>28</v>
      </c>
      <c r="G50">
        <v>394.72931281031953</v>
      </c>
      <c r="H50">
        <v>841351.08400123636</v>
      </c>
      <c r="I50">
        <v>32699.5258787477</v>
      </c>
      <c r="J50">
        <v>355256.38152928761</v>
      </c>
      <c r="M50">
        <v>366745.94230412459</v>
      </c>
      <c r="N50">
        <v>146361</v>
      </c>
      <c r="O50">
        <v>27012.165255773431</v>
      </c>
      <c r="P50">
        <v>0</v>
      </c>
    </row>
    <row r="51" spans="1:17" x14ac:dyDescent="0.3">
      <c r="A51" t="s">
        <v>264</v>
      </c>
      <c r="B51" t="s">
        <v>1</v>
      </c>
      <c r="D51" t="s">
        <v>195</v>
      </c>
      <c r="E51" t="s">
        <v>25</v>
      </c>
      <c r="F51" t="s">
        <v>174</v>
      </c>
      <c r="G51">
        <v>208.148084666675</v>
      </c>
      <c r="H51">
        <v>36346.382579689918</v>
      </c>
      <c r="I51">
        <v>1412.62013012595</v>
      </c>
      <c r="J51">
        <v>20814.808466667499</v>
      </c>
      <c r="M51">
        <v>0</v>
      </c>
      <c r="N51">
        <v>17906</v>
      </c>
      <c r="O51">
        <v>2374.0025878572801</v>
      </c>
      <c r="P51">
        <v>0</v>
      </c>
    </row>
    <row r="52" spans="1:17" x14ac:dyDescent="0.3">
      <c r="A52" t="s">
        <v>264</v>
      </c>
      <c r="B52" t="s">
        <v>1</v>
      </c>
      <c r="D52" t="s">
        <v>196</v>
      </c>
      <c r="E52" t="s">
        <v>25</v>
      </c>
      <c r="F52" t="s">
        <v>26</v>
      </c>
      <c r="G52">
        <v>0</v>
      </c>
      <c r="H52">
        <v>0</v>
      </c>
      <c r="I52">
        <v>0</v>
      </c>
      <c r="J52">
        <v>0</v>
      </c>
      <c r="M52">
        <v>0</v>
      </c>
      <c r="N52">
        <v>0</v>
      </c>
      <c r="O52">
        <v>0</v>
      </c>
      <c r="P52">
        <v>0</v>
      </c>
    </row>
    <row r="53" spans="1:17" x14ac:dyDescent="0.3">
      <c r="A53" t="s">
        <v>264</v>
      </c>
      <c r="B53" t="s">
        <v>1</v>
      </c>
      <c r="D53" t="s">
        <v>196</v>
      </c>
      <c r="E53" t="s">
        <v>25</v>
      </c>
      <c r="F53" t="s">
        <v>27</v>
      </c>
      <c r="G53">
        <v>76.929434774193567</v>
      </c>
      <c r="H53">
        <v>64986.644970288122</v>
      </c>
      <c r="I53">
        <v>2525.7380888758721</v>
      </c>
      <c r="J53">
        <v>30000.07692943477</v>
      </c>
      <c r="M53">
        <v>0</v>
      </c>
      <c r="N53">
        <v>39549</v>
      </c>
      <c r="O53">
        <v>4562.1532945608806</v>
      </c>
      <c r="P53">
        <v>0</v>
      </c>
    </row>
    <row r="54" spans="1:17" x14ac:dyDescent="0.3">
      <c r="A54" t="s">
        <v>264</v>
      </c>
      <c r="B54" t="s">
        <v>1</v>
      </c>
      <c r="D54" t="s">
        <v>196</v>
      </c>
      <c r="E54" t="s">
        <v>25</v>
      </c>
      <c r="F54" t="s">
        <v>28</v>
      </c>
      <c r="G54">
        <v>96.738041483874326</v>
      </c>
      <c r="H54">
        <v>64986.687880007798</v>
      </c>
      <c r="I54">
        <v>2525.739756583343</v>
      </c>
      <c r="J54">
        <v>30000.09673804148</v>
      </c>
      <c r="M54">
        <v>0</v>
      </c>
      <c r="N54">
        <v>39549</v>
      </c>
      <c r="O54">
        <v>4562.1563068831674</v>
      </c>
      <c r="P54">
        <v>0</v>
      </c>
    </row>
    <row r="55" spans="1:17" x14ac:dyDescent="0.3">
      <c r="A55" t="s">
        <v>264</v>
      </c>
      <c r="B55" t="s">
        <v>1</v>
      </c>
      <c r="D55" t="s">
        <v>197</v>
      </c>
      <c r="E55" t="s">
        <v>29</v>
      </c>
      <c r="F55" t="s">
        <v>174</v>
      </c>
      <c r="G55">
        <v>0</v>
      </c>
      <c r="H55">
        <v>0</v>
      </c>
      <c r="I55">
        <v>0</v>
      </c>
      <c r="J55">
        <v>0</v>
      </c>
      <c r="M55">
        <v>0</v>
      </c>
      <c r="N55">
        <v>0</v>
      </c>
      <c r="O55">
        <v>0</v>
      </c>
      <c r="P55">
        <v>0</v>
      </c>
    </row>
    <row r="56" spans="1:17" x14ac:dyDescent="0.3">
      <c r="A56" t="s">
        <v>264</v>
      </c>
      <c r="B56" t="s">
        <v>1</v>
      </c>
      <c r="D56" t="s">
        <v>198</v>
      </c>
      <c r="E56" t="s">
        <v>31</v>
      </c>
      <c r="F56" t="s">
        <v>199</v>
      </c>
      <c r="G56">
        <v>0</v>
      </c>
      <c r="H56">
        <v>0</v>
      </c>
      <c r="I56">
        <v>0</v>
      </c>
      <c r="J56">
        <v>0</v>
      </c>
      <c r="M56">
        <v>0</v>
      </c>
      <c r="N56">
        <v>0</v>
      </c>
      <c r="O56">
        <v>0</v>
      </c>
      <c r="P56">
        <v>0</v>
      </c>
    </row>
    <row r="57" spans="1:17" x14ac:dyDescent="0.3">
      <c r="A57" t="s">
        <v>264</v>
      </c>
      <c r="B57" t="s">
        <v>1</v>
      </c>
      <c r="D57" t="s">
        <v>30</v>
      </c>
      <c r="E57" t="s">
        <v>31</v>
      </c>
      <c r="F57" t="s">
        <v>200</v>
      </c>
      <c r="G57">
        <v>267.61896600001478</v>
      </c>
      <c r="H57">
        <v>462801.62217356788</v>
      </c>
      <c r="I57">
        <v>17987.01387418521</v>
      </c>
      <c r="J57">
        <v>346421.08821524959</v>
      </c>
      <c r="M57">
        <v>0</v>
      </c>
      <c r="N57">
        <v>142721</v>
      </c>
      <c r="O57">
        <v>26340.36760345639</v>
      </c>
      <c r="P57">
        <v>0</v>
      </c>
    </row>
    <row r="58" spans="1:17" x14ac:dyDescent="0.3">
      <c r="A58" t="s">
        <v>264</v>
      </c>
      <c r="B58" t="s">
        <v>1</v>
      </c>
      <c r="D58" t="s">
        <v>198</v>
      </c>
      <c r="E58" t="s">
        <v>31</v>
      </c>
      <c r="F58" t="s">
        <v>201</v>
      </c>
      <c r="G58">
        <v>0</v>
      </c>
      <c r="H58">
        <v>0</v>
      </c>
      <c r="I58">
        <v>0</v>
      </c>
      <c r="J58">
        <v>0</v>
      </c>
      <c r="M58">
        <v>0</v>
      </c>
      <c r="N58">
        <v>0</v>
      </c>
      <c r="O58">
        <v>0</v>
      </c>
      <c r="P58">
        <v>0</v>
      </c>
    </row>
    <row r="59" spans="1:17" x14ac:dyDescent="0.3">
      <c r="A59" t="s">
        <v>264</v>
      </c>
      <c r="B59" t="s">
        <v>1</v>
      </c>
      <c r="D59" t="s">
        <v>198</v>
      </c>
      <c r="E59" t="s">
        <v>31</v>
      </c>
      <c r="F59" t="s">
        <v>202</v>
      </c>
      <c r="G59">
        <v>0</v>
      </c>
      <c r="H59">
        <v>0</v>
      </c>
      <c r="I59">
        <v>0</v>
      </c>
      <c r="J59">
        <v>0</v>
      </c>
      <c r="M59">
        <v>0</v>
      </c>
      <c r="N59">
        <v>0</v>
      </c>
      <c r="O59">
        <v>0</v>
      </c>
      <c r="P59">
        <v>0</v>
      </c>
    </row>
    <row r="60" spans="1:17" x14ac:dyDescent="0.3">
      <c r="A60" t="s">
        <v>264</v>
      </c>
      <c r="B60" t="s">
        <v>1</v>
      </c>
      <c r="D60" t="s">
        <v>30</v>
      </c>
      <c r="E60" t="s">
        <v>31</v>
      </c>
      <c r="F60" t="s">
        <v>203</v>
      </c>
      <c r="G60">
        <v>0</v>
      </c>
      <c r="H60">
        <v>0</v>
      </c>
      <c r="I60">
        <v>0</v>
      </c>
      <c r="J60">
        <v>0</v>
      </c>
      <c r="M60">
        <v>0</v>
      </c>
      <c r="N60">
        <v>0</v>
      </c>
      <c r="O60">
        <v>0</v>
      </c>
      <c r="P60">
        <v>0</v>
      </c>
    </row>
    <row r="61" spans="1:17" x14ac:dyDescent="0.3">
      <c r="A61" t="s">
        <v>264</v>
      </c>
      <c r="B61" t="s">
        <v>1</v>
      </c>
      <c r="D61" t="s">
        <v>30</v>
      </c>
      <c r="E61" t="s">
        <v>31</v>
      </c>
      <c r="F61" t="s">
        <v>204</v>
      </c>
      <c r="G61">
        <v>0</v>
      </c>
      <c r="H61">
        <v>0</v>
      </c>
      <c r="I61">
        <v>0</v>
      </c>
      <c r="J61">
        <v>0</v>
      </c>
      <c r="M61">
        <v>0</v>
      </c>
      <c r="N61">
        <v>0</v>
      </c>
      <c r="O61">
        <v>0</v>
      </c>
      <c r="P61">
        <v>0</v>
      </c>
    </row>
    <row r="62" spans="1:17" x14ac:dyDescent="0.3">
      <c r="A62" t="s">
        <v>264</v>
      </c>
      <c r="B62" t="s">
        <v>2</v>
      </c>
      <c r="D62" t="s">
        <v>173</v>
      </c>
      <c r="E62" t="s">
        <v>6</v>
      </c>
      <c r="F62" t="s">
        <v>174</v>
      </c>
      <c r="G62">
        <v>0</v>
      </c>
      <c r="H62">
        <v>0</v>
      </c>
      <c r="I62">
        <v>0</v>
      </c>
      <c r="K62">
        <v>0</v>
      </c>
      <c r="M62">
        <v>0</v>
      </c>
      <c r="Q62">
        <v>0</v>
      </c>
    </row>
    <row r="63" spans="1:17" x14ac:dyDescent="0.3">
      <c r="A63" t="s">
        <v>264</v>
      </c>
      <c r="B63" t="s">
        <v>2</v>
      </c>
      <c r="D63" t="s">
        <v>175</v>
      </c>
      <c r="E63" t="s">
        <v>6</v>
      </c>
      <c r="F63" t="s">
        <v>174</v>
      </c>
      <c r="G63">
        <v>0</v>
      </c>
      <c r="H63">
        <v>0</v>
      </c>
      <c r="I63">
        <v>0</v>
      </c>
      <c r="K63">
        <v>0</v>
      </c>
      <c r="M63">
        <v>0</v>
      </c>
      <c r="Q63">
        <v>0</v>
      </c>
    </row>
    <row r="64" spans="1:17" x14ac:dyDescent="0.3">
      <c r="A64" t="s">
        <v>264</v>
      </c>
      <c r="B64" t="s">
        <v>2</v>
      </c>
      <c r="D64" t="s">
        <v>175</v>
      </c>
      <c r="E64" t="s">
        <v>6</v>
      </c>
      <c r="F64" t="s">
        <v>27</v>
      </c>
      <c r="G64">
        <v>95.236816017802539</v>
      </c>
      <c r="H64">
        <v>346543.1534007233</v>
      </c>
      <c r="I64">
        <v>13468.57100229651</v>
      </c>
      <c r="K64">
        <v>346543.1534007233</v>
      </c>
      <c r="M64">
        <v>0</v>
      </c>
      <c r="Q64">
        <v>1901140.5991703139</v>
      </c>
    </row>
    <row r="65" spans="1:18" x14ac:dyDescent="0.3">
      <c r="A65" t="s">
        <v>264</v>
      </c>
      <c r="B65" t="s">
        <v>2</v>
      </c>
      <c r="D65" t="s">
        <v>175</v>
      </c>
      <c r="E65" t="s">
        <v>6</v>
      </c>
      <c r="F65" t="s">
        <v>26</v>
      </c>
      <c r="G65">
        <v>132.7730024644751</v>
      </c>
      <c r="H65">
        <v>426338.73067575123</v>
      </c>
      <c r="I65">
        <v>16569.865567349389</v>
      </c>
      <c r="K65">
        <v>426338.73067575123</v>
      </c>
      <c r="M65">
        <v>0</v>
      </c>
      <c r="Q65">
        <v>2338900.2550835479</v>
      </c>
    </row>
    <row r="66" spans="1:18" x14ac:dyDescent="0.3">
      <c r="A66" t="s">
        <v>264</v>
      </c>
      <c r="B66" t="s">
        <v>2</v>
      </c>
      <c r="D66" t="s">
        <v>175</v>
      </c>
      <c r="E66" t="s">
        <v>6</v>
      </c>
      <c r="F66" t="s">
        <v>28</v>
      </c>
      <c r="G66">
        <v>132.77300246448931</v>
      </c>
      <c r="H66">
        <v>426338.73067574238</v>
      </c>
      <c r="I66">
        <v>16569.86556734905</v>
      </c>
      <c r="K66">
        <v>426338.73067574238</v>
      </c>
      <c r="M66">
        <v>0</v>
      </c>
      <c r="Q66">
        <v>2338900.2550835032</v>
      </c>
    </row>
    <row r="67" spans="1:18" x14ac:dyDescent="0.3">
      <c r="A67" t="s">
        <v>264</v>
      </c>
      <c r="B67" t="s">
        <v>2</v>
      </c>
      <c r="D67" t="s">
        <v>176</v>
      </c>
      <c r="E67" t="s">
        <v>6</v>
      </c>
      <c r="F67" t="s">
        <v>174</v>
      </c>
      <c r="G67">
        <v>0</v>
      </c>
      <c r="H67">
        <v>0</v>
      </c>
      <c r="I67">
        <v>0</v>
      </c>
      <c r="K67">
        <v>0</v>
      </c>
      <c r="M67">
        <v>0</v>
      </c>
      <c r="Q67">
        <v>0</v>
      </c>
    </row>
    <row r="68" spans="1:18" x14ac:dyDescent="0.3">
      <c r="A68" t="s">
        <v>264</v>
      </c>
      <c r="B68" t="s">
        <v>2</v>
      </c>
      <c r="D68" t="s">
        <v>176</v>
      </c>
      <c r="E68" t="s">
        <v>6</v>
      </c>
      <c r="F68" t="s">
        <v>26</v>
      </c>
      <c r="G68">
        <v>412.3385540402893</v>
      </c>
      <c r="H68">
        <v>0</v>
      </c>
      <c r="I68">
        <v>0</v>
      </c>
      <c r="K68">
        <v>0</v>
      </c>
      <c r="M68">
        <v>0</v>
      </c>
      <c r="Q68">
        <v>0</v>
      </c>
    </row>
    <row r="69" spans="1:18" x14ac:dyDescent="0.3">
      <c r="A69" t="s">
        <v>264</v>
      </c>
      <c r="B69" t="s">
        <v>2</v>
      </c>
      <c r="D69" t="s">
        <v>176</v>
      </c>
      <c r="E69" t="s">
        <v>6</v>
      </c>
      <c r="F69" t="s">
        <v>27</v>
      </c>
      <c r="G69">
        <v>464.50855287019982</v>
      </c>
      <c r="H69">
        <v>0</v>
      </c>
      <c r="I69">
        <v>0</v>
      </c>
      <c r="K69">
        <v>0</v>
      </c>
      <c r="M69">
        <v>0</v>
      </c>
      <c r="Q69">
        <v>0</v>
      </c>
    </row>
    <row r="70" spans="1:18" x14ac:dyDescent="0.3">
      <c r="A70" t="s">
        <v>264</v>
      </c>
      <c r="B70" t="s">
        <v>2</v>
      </c>
      <c r="D70" t="s">
        <v>176</v>
      </c>
      <c r="E70" t="s">
        <v>6</v>
      </c>
      <c r="F70" t="s">
        <v>28</v>
      </c>
      <c r="G70">
        <v>412.3385540402893</v>
      </c>
      <c r="H70">
        <v>0</v>
      </c>
      <c r="I70">
        <v>0</v>
      </c>
      <c r="K70">
        <v>0</v>
      </c>
      <c r="M70">
        <v>0</v>
      </c>
      <c r="Q70">
        <v>0</v>
      </c>
    </row>
    <row r="71" spans="1:18" x14ac:dyDescent="0.3">
      <c r="A71" t="s">
        <v>264</v>
      </c>
      <c r="B71" t="s">
        <v>2</v>
      </c>
      <c r="D71" t="s">
        <v>177</v>
      </c>
      <c r="E71" t="s">
        <v>6</v>
      </c>
      <c r="F71" t="s">
        <v>174</v>
      </c>
      <c r="G71">
        <v>0</v>
      </c>
      <c r="H71">
        <v>0</v>
      </c>
      <c r="I71">
        <v>0</v>
      </c>
      <c r="K71">
        <v>0</v>
      </c>
      <c r="M71">
        <v>0</v>
      </c>
      <c r="Q71">
        <v>0</v>
      </c>
    </row>
    <row r="72" spans="1:18" x14ac:dyDescent="0.3">
      <c r="A72" t="s">
        <v>264</v>
      </c>
      <c r="B72" t="s">
        <v>2</v>
      </c>
      <c r="D72" t="s">
        <v>178</v>
      </c>
      <c r="E72" t="s">
        <v>24</v>
      </c>
      <c r="F72" t="s">
        <v>28</v>
      </c>
      <c r="G72">
        <v>562.99181332254022</v>
      </c>
      <c r="H72">
        <v>0</v>
      </c>
      <c r="I72">
        <v>0</v>
      </c>
      <c r="L72">
        <v>0</v>
      </c>
      <c r="M72">
        <v>0</v>
      </c>
      <c r="R72">
        <v>0</v>
      </c>
    </row>
    <row r="73" spans="1:18" x14ac:dyDescent="0.3">
      <c r="A73" t="s">
        <v>264</v>
      </c>
      <c r="B73" t="s">
        <v>2</v>
      </c>
      <c r="D73" t="s">
        <v>178</v>
      </c>
      <c r="E73" t="s">
        <v>24</v>
      </c>
      <c r="F73" t="s">
        <v>26</v>
      </c>
      <c r="G73">
        <v>562.99181332255444</v>
      </c>
      <c r="H73">
        <v>0</v>
      </c>
      <c r="I73">
        <v>0</v>
      </c>
      <c r="L73">
        <v>0</v>
      </c>
      <c r="M73">
        <v>0</v>
      </c>
      <c r="R73">
        <v>0</v>
      </c>
    </row>
    <row r="74" spans="1:18" x14ac:dyDescent="0.3">
      <c r="A74" t="s">
        <v>264</v>
      </c>
      <c r="B74" t="s">
        <v>2</v>
      </c>
      <c r="D74" t="s">
        <v>179</v>
      </c>
      <c r="E74" t="s">
        <v>24</v>
      </c>
      <c r="F74" t="s">
        <v>26</v>
      </c>
      <c r="G74">
        <v>663.28112848384535</v>
      </c>
      <c r="H74">
        <v>-2006945.540979886</v>
      </c>
      <c r="I74">
        <v>-78000.930767699203</v>
      </c>
      <c r="L74">
        <v>2006946</v>
      </c>
      <c r="M74">
        <v>0</v>
      </c>
      <c r="R74">
        <v>0</v>
      </c>
    </row>
    <row r="75" spans="1:18" x14ac:dyDescent="0.3">
      <c r="A75" t="s">
        <v>264</v>
      </c>
      <c r="B75" t="s">
        <v>2</v>
      </c>
      <c r="D75" t="s">
        <v>179</v>
      </c>
      <c r="E75" t="s">
        <v>24</v>
      </c>
      <c r="F75" t="s">
        <v>28</v>
      </c>
      <c r="G75">
        <v>663.28112848384535</v>
      </c>
      <c r="H75">
        <v>-2006945.5721761191</v>
      </c>
      <c r="I75">
        <v>-78000.931980156209</v>
      </c>
      <c r="L75">
        <v>2006946</v>
      </c>
      <c r="M75">
        <v>0</v>
      </c>
      <c r="R75">
        <v>0</v>
      </c>
    </row>
    <row r="76" spans="1:18" x14ac:dyDescent="0.3">
      <c r="A76" t="s">
        <v>264</v>
      </c>
      <c r="B76" t="s">
        <v>2</v>
      </c>
      <c r="D76" t="s">
        <v>179</v>
      </c>
      <c r="E76" t="s">
        <v>24</v>
      </c>
      <c r="F76" t="s">
        <v>27</v>
      </c>
      <c r="G76">
        <v>663.28112848384535</v>
      </c>
      <c r="H76">
        <v>-2133319.949869297</v>
      </c>
      <c r="I76">
        <v>-82912.534653960625</v>
      </c>
      <c r="L76">
        <v>2133320</v>
      </c>
      <c r="M76">
        <v>0</v>
      </c>
      <c r="R76">
        <v>0</v>
      </c>
    </row>
    <row r="77" spans="1:18" x14ac:dyDescent="0.3">
      <c r="A77" t="s">
        <v>264</v>
      </c>
      <c r="B77" t="s">
        <v>2</v>
      </c>
      <c r="D77" t="s">
        <v>180</v>
      </c>
      <c r="E77" t="s">
        <v>25</v>
      </c>
      <c r="F77" t="s">
        <v>26</v>
      </c>
      <c r="G77">
        <v>0</v>
      </c>
      <c r="H77">
        <v>0</v>
      </c>
      <c r="I77">
        <v>0</v>
      </c>
      <c r="J77">
        <v>0</v>
      </c>
      <c r="M77">
        <v>0</v>
      </c>
      <c r="N77">
        <v>0</v>
      </c>
      <c r="O77">
        <v>0</v>
      </c>
      <c r="P77">
        <v>0</v>
      </c>
    </row>
    <row r="78" spans="1:18" x14ac:dyDescent="0.3">
      <c r="A78" t="s">
        <v>264</v>
      </c>
      <c r="B78" t="s">
        <v>2</v>
      </c>
      <c r="D78" t="s">
        <v>181</v>
      </c>
      <c r="E78" t="s">
        <v>25</v>
      </c>
      <c r="F78" t="s">
        <v>26</v>
      </c>
      <c r="G78">
        <v>222.2908469999858</v>
      </c>
      <c r="H78">
        <v>918366.69208227424</v>
      </c>
      <c r="I78">
        <v>35692.77556654354</v>
      </c>
      <c r="J78">
        <v>460170.1284199878</v>
      </c>
      <c r="M78">
        <v>52447.732783867097</v>
      </c>
      <c r="N78">
        <v>429075</v>
      </c>
      <c r="O78">
        <v>23326.23648896872</v>
      </c>
      <c r="P78">
        <v>0</v>
      </c>
    </row>
    <row r="79" spans="1:18" x14ac:dyDescent="0.3">
      <c r="A79" t="s">
        <v>264</v>
      </c>
      <c r="B79" t="s">
        <v>2</v>
      </c>
      <c r="D79" t="s">
        <v>181</v>
      </c>
      <c r="E79" t="s">
        <v>25</v>
      </c>
      <c r="F79" t="s">
        <v>27</v>
      </c>
      <c r="G79">
        <v>222.29084700000001</v>
      </c>
      <c r="H79">
        <v>918366.69208230067</v>
      </c>
      <c r="I79">
        <v>35692.775566544573</v>
      </c>
      <c r="J79">
        <v>460170.12842000002</v>
      </c>
      <c r="M79">
        <v>52447.732783870459</v>
      </c>
      <c r="N79">
        <v>429075</v>
      </c>
      <c r="O79">
        <v>23326.236488969342</v>
      </c>
      <c r="P79">
        <v>0</v>
      </c>
    </row>
    <row r="80" spans="1:18" x14ac:dyDescent="0.3">
      <c r="A80" t="s">
        <v>264</v>
      </c>
      <c r="B80" t="s">
        <v>2</v>
      </c>
      <c r="D80" t="s">
        <v>181</v>
      </c>
      <c r="E80" t="s">
        <v>25</v>
      </c>
      <c r="F80" t="s">
        <v>28</v>
      </c>
      <c r="G80">
        <v>222.29084700000001</v>
      </c>
      <c r="H80">
        <v>918366.69208230067</v>
      </c>
      <c r="I80">
        <v>35692.775566544573</v>
      </c>
      <c r="J80">
        <v>460170.12842000002</v>
      </c>
      <c r="M80">
        <v>52447.732783870459</v>
      </c>
      <c r="N80">
        <v>429075</v>
      </c>
      <c r="O80">
        <v>23326.236488969342</v>
      </c>
      <c r="P80">
        <v>0</v>
      </c>
    </row>
    <row r="81" spans="1:16" x14ac:dyDescent="0.3">
      <c r="A81" t="s">
        <v>264</v>
      </c>
      <c r="B81" t="s">
        <v>2</v>
      </c>
      <c r="D81" t="s">
        <v>182</v>
      </c>
      <c r="E81" t="s">
        <v>25</v>
      </c>
      <c r="F81" t="s">
        <v>26</v>
      </c>
      <c r="G81">
        <v>137.44617093548911</v>
      </c>
      <c r="H81">
        <v>648694.82098514633</v>
      </c>
      <c r="I81">
        <v>25211.844959341881</v>
      </c>
      <c r="J81">
        <v>371493.8734967825</v>
      </c>
      <c r="M81">
        <v>0</v>
      </c>
      <c r="N81">
        <v>319571</v>
      </c>
      <c r="O81">
        <v>42370.191321567567</v>
      </c>
      <c r="P81">
        <v>0</v>
      </c>
    </row>
    <row r="82" spans="1:16" x14ac:dyDescent="0.3">
      <c r="A82" t="s">
        <v>264</v>
      </c>
      <c r="B82" t="s">
        <v>2</v>
      </c>
      <c r="D82" t="s">
        <v>182</v>
      </c>
      <c r="E82" t="s">
        <v>25</v>
      </c>
      <c r="F82" t="s">
        <v>27</v>
      </c>
      <c r="G82">
        <v>154.8361688064297</v>
      </c>
      <c r="H82">
        <v>697280.50106493232</v>
      </c>
      <c r="I82">
        <v>27100.151438427831</v>
      </c>
      <c r="J82">
        <v>399317.87009028753</v>
      </c>
      <c r="M82">
        <v>0</v>
      </c>
      <c r="N82">
        <v>343506</v>
      </c>
      <c r="O82">
        <v>45543.616627079813</v>
      </c>
      <c r="P82">
        <v>0</v>
      </c>
    </row>
    <row r="83" spans="1:16" x14ac:dyDescent="0.3">
      <c r="A83" t="s">
        <v>264</v>
      </c>
      <c r="B83" t="s">
        <v>2</v>
      </c>
      <c r="D83" t="s">
        <v>182</v>
      </c>
      <c r="E83" t="s">
        <v>25</v>
      </c>
      <c r="F83" t="s">
        <v>28</v>
      </c>
      <c r="G83">
        <v>137.44617093548879</v>
      </c>
      <c r="H83">
        <v>648694.82098514598</v>
      </c>
      <c r="I83">
        <v>25211.84495934187</v>
      </c>
      <c r="J83">
        <v>371493.87349678221</v>
      </c>
      <c r="M83">
        <v>0</v>
      </c>
      <c r="N83">
        <v>319571</v>
      </c>
      <c r="O83">
        <v>42370.19132156753</v>
      </c>
      <c r="P83">
        <v>0</v>
      </c>
    </row>
    <row r="84" spans="1:16" x14ac:dyDescent="0.3">
      <c r="A84" t="s">
        <v>264</v>
      </c>
      <c r="B84" t="s">
        <v>2</v>
      </c>
      <c r="D84" t="s">
        <v>183</v>
      </c>
      <c r="E84" t="s">
        <v>25</v>
      </c>
      <c r="F84" t="s">
        <v>26</v>
      </c>
      <c r="G84">
        <v>0</v>
      </c>
      <c r="H84">
        <v>0</v>
      </c>
      <c r="I84">
        <v>0</v>
      </c>
      <c r="J84">
        <v>0</v>
      </c>
      <c r="M84">
        <v>0</v>
      </c>
      <c r="N84">
        <v>0</v>
      </c>
      <c r="O84">
        <v>0</v>
      </c>
      <c r="P84">
        <v>0</v>
      </c>
    </row>
    <row r="85" spans="1:16" x14ac:dyDescent="0.3">
      <c r="A85" t="s">
        <v>264</v>
      </c>
      <c r="B85" t="s">
        <v>2</v>
      </c>
      <c r="D85" t="s">
        <v>183</v>
      </c>
      <c r="E85" t="s">
        <v>25</v>
      </c>
      <c r="F85" t="s">
        <v>27</v>
      </c>
      <c r="G85">
        <v>0</v>
      </c>
      <c r="H85">
        <v>0</v>
      </c>
      <c r="I85">
        <v>0</v>
      </c>
      <c r="J85">
        <v>0</v>
      </c>
      <c r="M85">
        <v>0</v>
      </c>
      <c r="N85">
        <v>0</v>
      </c>
      <c r="O85">
        <v>0</v>
      </c>
      <c r="P85">
        <v>0</v>
      </c>
    </row>
    <row r="86" spans="1:16" x14ac:dyDescent="0.3">
      <c r="A86" t="s">
        <v>264</v>
      </c>
      <c r="B86" t="s">
        <v>2</v>
      </c>
      <c r="D86" t="s">
        <v>183</v>
      </c>
      <c r="E86" t="s">
        <v>25</v>
      </c>
      <c r="F86" t="s">
        <v>28</v>
      </c>
      <c r="G86">
        <v>0</v>
      </c>
      <c r="H86">
        <v>0</v>
      </c>
      <c r="I86">
        <v>0</v>
      </c>
      <c r="J86">
        <v>0</v>
      </c>
      <c r="M86">
        <v>0</v>
      </c>
      <c r="N86">
        <v>0</v>
      </c>
      <c r="O86">
        <v>0</v>
      </c>
      <c r="P86">
        <v>0</v>
      </c>
    </row>
    <row r="87" spans="1:16" x14ac:dyDescent="0.3">
      <c r="A87" t="s">
        <v>264</v>
      </c>
      <c r="B87" t="s">
        <v>2</v>
      </c>
      <c r="D87" t="s">
        <v>184</v>
      </c>
      <c r="E87" t="s">
        <v>25</v>
      </c>
      <c r="F87" t="s">
        <v>26</v>
      </c>
      <c r="G87">
        <v>206.90083799999391</v>
      </c>
      <c r="H87">
        <v>0</v>
      </c>
      <c r="I87">
        <v>0</v>
      </c>
      <c r="J87">
        <v>0</v>
      </c>
      <c r="M87">
        <v>0</v>
      </c>
      <c r="N87">
        <v>0</v>
      </c>
      <c r="O87">
        <v>0</v>
      </c>
      <c r="P87">
        <v>0</v>
      </c>
    </row>
    <row r="88" spans="1:16" x14ac:dyDescent="0.3">
      <c r="A88" t="s">
        <v>264</v>
      </c>
      <c r="B88" t="s">
        <v>2</v>
      </c>
      <c r="D88" t="s">
        <v>184</v>
      </c>
      <c r="E88" t="s">
        <v>25</v>
      </c>
      <c r="F88" t="s">
        <v>27</v>
      </c>
      <c r="G88">
        <v>206.90083799999971</v>
      </c>
      <c r="H88">
        <v>0</v>
      </c>
      <c r="I88">
        <v>0</v>
      </c>
      <c r="J88">
        <v>0</v>
      </c>
      <c r="M88">
        <v>0</v>
      </c>
      <c r="N88">
        <v>0</v>
      </c>
      <c r="O88">
        <v>0</v>
      </c>
      <c r="P88">
        <v>0</v>
      </c>
    </row>
    <row r="89" spans="1:16" x14ac:dyDescent="0.3">
      <c r="A89" t="s">
        <v>264</v>
      </c>
      <c r="B89" t="s">
        <v>2</v>
      </c>
      <c r="D89" t="s">
        <v>184</v>
      </c>
      <c r="E89" t="s">
        <v>25</v>
      </c>
      <c r="F89" t="s">
        <v>28</v>
      </c>
      <c r="G89">
        <v>206.90083799999931</v>
      </c>
      <c r="H89">
        <v>0</v>
      </c>
      <c r="I89">
        <v>0</v>
      </c>
      <c r="J89">
        <v>0</v>
      </c>
      <c r="M89">
        <v>0</v>
      </c>
      <c r="N89">
        <v>0</v>
      </c>
      <c r="O89">
        <v>0</v>
      </c>
      <c r="P89">
        <v>0</v>
      </c>
    </row>
    <row r="90" spans="1:16" x14ac:dyDescent="0.3">
      <c r="A90" t="s">
        <v>264</v>
      </c>
      <c r="B90" t="s">
        <v>2</v>
      </c>
      <c r="D90" t="s">
        <v>185</v>
      </c>
      <c r="E90" t="s">
        <v>25</v>
      </c>
      <c r="F90" t="s">
        <v>26</v>
      </c>
      <c r="G90">
        <v>17.420586400000001</v>
      </c>
      <c r="H90">
        <v>0</v>
      </c>
      <c r="I90">
        <v>0</v>
      </c>
      <c r="J90">
        <v>0</v>
      </c>
      <c r="M90">
        <v>0</v>
      </c>
      <c r="N90">
        <v>0</v>
      </c>
      <c r="O90">
        <v>0</v>
      </c>
      <c r="P90">
        <v>0</v>
      </c>
    </row>
    <row r="91" spans="1:16" x14ac:dyDescent="0.3">
      <c r="A91" t="s">
        <v>264</v>
      </c>
      <c r="B91" t="s">
        <v>2</v>
      </c>
      <c r="D91" t="s">
        <v>185</v>
      </c>
      <c r="E91" t="s">
        <v>25</v>
      </c>
      <c r="F91" t="s">
        <v>28</v>
      </c>
      <c r="G91">
        <v>17.420586403112729</v>
      </c>
      <c r="H91">
        <v>0</v>
      </c>
      <c r="I91">
        <v>0</v>
      </c>
      <c r="J91">
        <v>0</v>
      </c>
      <c r="M91">
        <v>0</v>
      </c>
      <c r="N91">
        <v>0</v>
      </c>
      <c r="O91">
        <v>0</v>
      </c>
      <c r="P91">
        <v>0</v>
      </c>
    </row>
    <row r="92" spans="1:16" x14ac:dyDescent="0.3">
      <c r="A92" t="s">
        <v>264</v>
      </c>
      <c r="B92" t="s">
        <v>2</v>
      </c>
      <c r="D92" t="s">
        <v>186</v>
      </c>
      <c r="E92" t="s">
        <v>25</v>
      </c>
      <c r="F92" t="s">
        <v>174</v>
      </c>
      <c r="G92">
        <v>0</v>
      </c>
      <c r="H92">
        <v>0</v>
      </c>
      <c r="I92">
        <v>0</v>
      </c>
      <c r="J92">
        <v>0</v>
      </c>
      <c r="M92">
        <v>0</v>
      </c>
      <c r="N92">
        <v>0</v>
      </c>
      <c r="O92">
        <v>0</v>
      </c>
      <c r="P92">
        <v>0</v>
      </c>
    </row>
    <row r="93" spans="1:16" x14ac:dyDescent="0.3">
      <c r="A93" t="s">
        <v>264</v>
      </c>
      <c r="B93" t="s">
        <v>2</v>
      </c>
      <c r="D93" t="s">
        <v>187</v>
      </c>
      <c r="E93" t="s">
        <v>25</v>
      </c>
      <c r="F93" t="s">
        <v>26</v>
      </c>
      <c r="G93">
        <v>236.19861398709571</v>
      </c>
      <c r="H93">
        <v>0</v>
      </c>
      <c r="I93">
        <v>0</v>
      </c>
      <c r="J93">
        <v>0</v>
      </c>
      <c r="M93">
        <v>0</v>
      </c>
      <c r="N93">
        <v>0</v>
      </c>
      <c r="O93">
        <v>0</v>
      </c>
      <c r="P93">
        <v>0</v>
      </c>
    </row>
    <row r="94" spans="1:16" x14ac:dyDescent="0.3">
      <c r="A94" t="s">
        <v>264</v>
      </c>
      <c r="B94" t="s">
        <v>2</v>
      </c>
      <c r="D94" t="s">
        <v>187</v>
      </c>
      <c r="E94" t="s">
        <v>25</v>
      </c>
      <c r="F94" t="s">
        <v>27</v>
      </c>
      <c r="G94">
        <v>163.51811920704759</v>
      </c>
      <c r="H94">
        <v>0</v>
      </c>
      <c r="I94">
        <v>0</v>
      </c>
      <c r="J94">
        <v>0</v>
      </c>
      <c r="M94">
        <v>0</v>
      </c>
      <c r="N94">
        <v>0</v>
      </c>
      <c r="O94">
        <v>0</v>
      </c>
      <c r="P94">
        <v>0</v>
      </c>
    </row>
    <row r="95" spans="1:16" x14ac:dyDescent="0.3">
      <c r="A95" t="s">
        <v>264</v>
      </c>
      <c r="B95" t="s">
        <v>2</v>
      </c>
      <c r="D95" t="s">
        <v>187</v>
      </c>
      <c r="E95" t="s">
        <v>25</v>
      </c>
      <c r="F95" t="s">
        <v>28</v>
      </c>
      <c r="G95">
        <v>236.1986139870904</v>
      </c>
      <c r="H95">
        <v>0</v>
      </c>
      <c r="I95">
        <v>0</v>
      </c>
      <c r="J95">
        <v>0</v>
      </c>
      <c r="M95">
        <v>0</v>
      </c>
      <c r="N95">
        <v>0</v>
      </c>
      <c r="O95">
        <v>0</v>
      </c>
      <c r="P95">
        <v>0</v>
      </c>
    </row>
    <row r="96" spans="1:16" x14ac:dyDescent="0.3">
      <c r="A96" t="s">
        <v>264</v>
      </c>
      <c r="B96" t="s">
        <v>2</v>
      </c>
      <c r="D96" t="s">
        <v>188</v>
      </c>
      <c r="E96" t="s">
        <v>25</v>
      </c>
      <c r="F96" t="s">
        <v>174</v>
      </c>
      <c r="G96">
        <v>0</v>
      </c>
      <c r="H96">
        <v>0</v>
      </c>
      <c r="I96">
        <v>0</v>
      </c>
      <c r="J96">
        <v>0</v>
      </c>
      <c r="M96">
        <v>0</v>
      </c>
      <c r="N96">
        <v>0</v>
      </c>
      <c r="O96">
        <v>0</v>
      </c>
      <c r="P96">
        <v>0</v>
      </c>
    </row>
    <row r="97" spans="1:16" x14ac:dyDescent="0.3">
      <c r="A97" t="s">
        <v>264</v>
      </c>
      <c r="B97" t="s">
        <v>2</v>
      </c>
      <c r="D97" t="s">
        <v>189</v>
      </c>
      <c r="E97" t="s">
        <v>25</v>
      </c>
      <c r="F97" t="s">
        <v>26</v>
      </c>
      <c r="G97">
        <v>402.13700951612452</v>
      </c>
      <c r="H97">
        <v>687098.05277853762</v>
      </c>
      <c r="I97">
        <v>26704.40555115031</v>
      </c>
      <c r="J97">
        <v>365140.40464064112</v>
      </c>
      <c r="M97">
        <v>0</v>
      </c>
      <c r="N97">
        <v>340467</v>
      </c>
      <c r="O97">
        <v>18509.135870183469</v>
      </c>
      <c r="P97">
        <v>0</v>
      </c>
    </row>
    <row r="98" spans="1:16" x14ac:dyDescent="0.3">
      <c r="A98" t="s">
        <v>264</v>
      </c>
      <c r="B98" t="s">
        <v>2</v>
      </c>
      <c r="D98" t="s">
        <v>189</v>
      </c>
      <c r="E98" t="s">
        <v>25</v>
      </c>
      <c r="F98" t="s">
        <v>28</v>
      </c>
      <c r="G98">
        <v>402.137009516121</v>
      </c>
      <c r="H98">
        <v>687098.05277853156</v>
      </c>
      <c r="I98">
        <v>26704.40555115007</v>
      </c>
      <c r="J98">
        <v>365140.40464063792</v>
      </c>
      <c r="M98">
        <v>0</v>
      </c>
      <c r="N98">
        <v>340467</v>
      </c>
      <c r="O98">
        <v>18509.135870183301</v>
      </c>
      <c r="P98">
        <v>0</v>
      </c>
    </row>
    <row r="99" spans="1:16" x14ac:dyDescent="0.3">
      <c r="A99" t="s">
        <v>264</v>
      </c>
      <c r="B99" t="s">
        <v>2</v>
      </c>
      <c r="D99" t="s">
        <v>190</v>
      </c>
      <c r="E99" t="s">
        <v>25</v>
      </c>
      <c r="F99" t="s">
        <v>26</v>
      </c>
      <c r="G99">
        <v>96.738041483874326</v>
      </c>
      <c r="H99">
        <v>16892.194186717599</v>
      </c>
      <c r="I99">
        <v>656.52347927157598</v>
      </c>
      <c r="J99">
        <v>9673.8041483874331</v>
      </c>
      <c r="M99">
        <v>0</v>
      </c>
      <c r="N99">
        <v>8322</v>
      </c>
      <c r="O99">
        <v>1103.3316073733299</v>
      </c>
      <c r="P99">
        <v>0</v>
      </c>
    </row>
    <row r="100" spans="1:16" x14ac:dyDescent="0.3">
      <c r="A100" t="s">
        <v>264</v>
      </c>
      <c r="B100" t="s">
        <v>2</v>
      </c>
      <c r="D100" t="s">
        <v>190</v>
      </c>
      <c r="E100" t="s">
        <v>25</v>
      </c>
      <c r="F100" t="s">
        <v>28</v>
      </c>
      <c r="G100">
        <v>96.738041483874326</v>
      </c>
      <c r="H100">
        <v>16892.194186717599</v>
      </c>
      <c r="I100">
        <v>656.52347927157598</v>
      </c>
      <c r="J100">
        <v>9673.8041483874331</v>
      </c>
      <c r="M100">
        <v>0</v>
      </c>
      <c r="N100">
        <v>8322</v>
      </c>
      <c r="O100">
        <v>1103.3316073733299</v>
      </c>
      <c r="P100">
        <v>0</v>
      </c>
    </row>
    <row r="101" spans="1:16" x14ac:dyDescent="0.3">
      <c r="A101" t="s">
        <v>264</v>
      </c>
      <c r="B101" t="s">
        <v>2</v>
      </c>
      <c r="D101" t="s">
        <v>191</v>
      </c>
      <c r="E101" t="s">
        <v>25</v>
      </c>
      <c r="F101" t="s">
        <v>26</v>
      </c>
      <c r="G101">
        <v>96.738041483874326</v>
      </c>
      <c r="H101">
        <v>150186.39360842819</v>
      </c>
      <c r="I101">
        <v>5837.0684460036546</v>
      </c>
      <c r="J101">
        <v>73037.221320325116</v>
      </c>
      <c r="M101">
        <v>22650.327498710329</v>
      </c>
      <c r="N101">
        <v>62829</v>
      </c>
      <c r="O101">
        <v>8330.1536356686429</v>
      </c>
      <c r="P101">
        <v>0</v>
      </c>
    </row>
    <row r="102" spans="1:16" x14ac:dyDescent="0.3">
      <c r="A102" t="s">
        <v>264</v>
      </c>
      <c r="B102" t="s">
        <v>2</v>
      </c>
      <c r="D102" t="s">
        <v>191</v>
      </c>
      <c r="E102" t="s">
        <v>25</v>
      </c>
      <c r="F102" t="s">
        <v>27</v>
      </c>
      <c r="G102">
        <v>76.929434774185125</v>
      </c>
      <c r="H102">
        <v>119433.41206670611</v>
      </c>
      <c r="I102">
        <v>4641.8386128289048</v>
      </c>
      <c r="J102">
        <v>58081.723254509758</v>
      </c>
      <c r="M102">
        <v>18012.323437584051</v>
      </c>
      <c r="N102">
        <v>49964</v>
      </c>
      <c r="O102">
        <v>6624.4261403714199</v>
      </c>
      <c r="P102">
        <v>0</v>
      </c>
    </row>
    <row r="103" spans="1:16" x14ac:dyDescent="0.3">
      <c r="A103" t="s">
        <v>264</v>
      </c>
      <c r="B103" t="s">
        <v>2</v>
      </c>
      <c r="D103" t="s">
        <v>191</v>
      </c>
      <c r="E103" t="s">
        <v>25</v>
      </c>
      <c r="F103" t="s">
        <v>28</v>
      </c>
      <c r="G103">
        <v>96.738041483874326</v>
      </c>
      <c r="H103">
        <v>150186.39360842819</v>
      </c>
      <c r="I103">
        <v>5837.0684460036546</v>
      </c>
      <c r="J103">
        <v>73037.221320325116</v>
      </c>
      <c r="M103">
        <v>22650.327498710329</v>
      </c>
      <c r="N103">
        <v>62829</v>
      </c>
      <c r="O103">
        <v>8330.1536356686429</v>
      </c>
      <c r="P103">
        <v>0</v>
      </c>
    </row>
    <row r="104" spans="1:16" x14ac:dyDescent="0.3">
      <c r="A104" t="s">
        <v>264</v>
      </c>
      <c r="B104" t="s">
        <v>2</v>
      </c>
      <c r="D104" t="s">
        <v>192</v>
      </c>
      <c r="E104" t="s">
        <v>25</v>
      </c>
      <c r="F104" t="s">
        <v>174</v>
      </c>
      <c r="G104">
        <v>0</v>
      </c>
      <c r="H104">
        <v>0</v>
      </c>
      <c r="I104">
        <v>0</v>
      </c>
      <c r="J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3">
      <c r="A105" t="s">
        <v>264</v>
      </c>
      <c r="B105" t="s">
        <v>2</v>
      </c>
      <c r="D105" t="s">
        <v>193</v>
      </c>
      <c r="E105" t="s">
        <v>25</v>
      </c>
      <c r="F105" t="s">
        <v>26</v>
      </c>
      <c r="G105">
        <v>394.57608484847759</v>
      </c>
      <c r="H105">
        <v>838271.40355604305</v>
      </c>
      <c r="I105">
        <v>32579.832575522909</v>
      </c>
      <c r="J105">
        <v>356368.47636362992</v>
      </c>
      <c r="M105">
        <v>362180.55757921748</v>
      </c>
      <c r="N105">
        <v>146819</v>
      </c>
      <c r="O105">
        <v>27096.724157477129</v>
      </c>
      <c r="P105">
        <v>0</v>
      </c>
    </row>
    <row r="106" spans="1:16" x14ac:dyDescent="0.3">
      <c r="A106" t="s">
        <v>264</v>
      </c>
      <c r="B106" t="s">
        <v>2</v>
      </c>
      <c r="D106" t="s">
        <v>193</v>
      </c>
      <c r="E106" t="s">
        <v>25</v>
      </c>
      <c r="F106" t="s">
        <v>27</v>
      </c>
      <c r="G106">
        <v>394.57608484847759</v>
      </c>
      <c r="H106">
        <v>838271.40355604305</v>
      </c>
      <c r="I106">
        <v>32579.832575522909</v>
      </c>
      <c r="J106">
        <v>356368.47636362992</v>
      </c>
      <c r="M106">
        <v>362180.55757921748</v>
      </c>
      <c r="N106">
        <v>146819</v>
      </c>
      <c r="O106">
        <v>27096.724157477129</v>
      </c>
      <c r="P106">
        <v>0</v>
      </c>
    </row>
    <row r="107" spans="1:16" x14ac:dyDescent="0.3">
      <c r="A107" t="s">
        <v>264</v>
      </c>
      <c r="B107" t="s">
        <v>2</v>
      </c>
      <c r="D107" t="s">
        <v>193</v>
      </c>
      <c r="E107" t="s">
        <v>25</v>
      </c>
      <c r="F107" t="s">
        <v>28</v>
      </c>
      <c r="G107">
        <v>394.57608484847759</v>
      </c>
      <c r="H107">
        <v>838271.40355604305</v>
      </c>
      <c r="I107">
        <v>32579.832575522909</v>
      </c>
      <c r="J107">
        <v>356368.47636362992</v>
      </c>
      <c r="M107">
        <v>362180.55757921748</v>
      </c>
      <c r="N107">
        <v>146819</v>
      </c>
      <c r="O107">
        <v>27096.724157477129</v>
      </c>
      <c r="P107">
        <v>0</v>
      </c>
    </row>
    <row r="108" spans="1:16" x14ac:dyDescent="0.3">
      <c r="A108" t="s">
        <v>264</v>
      </c>
      <c r="B108" t="s">
        <v>2</v>
      </c>
      <c r="D108" t="s">
        <v>194</v>
      </c>
      <c r="E108" t="s">
        <v>25</v>
      </c>
      <c r="F108" t="s">
        <v>26</v>
      </c>
      <c r="G108">
        <v>394.72931281031953</v>
      </c>
      <c r="H108">
        <v>841351.08400123636</v>
      </c>
      <c r="I108">
        <v>32699.5258787477</v>
      </c>
      <c r="J108">
        <v>355256.38152928761</v>
      </c>
      <c r="M108">
        <v>366745.94230412459</v>
      </c>
      <c r="N108">
        <v>146361</v>
      </c>
      <c r="O108">
        <v>27012.165255773431</v>
      </c>
      <c r="P108">
        <v>0</v>
      </c>
    </row>
    <row r="109" spans="1:16" x14ac:dyDescent="0.3">
      <c r="A109" t="s">
        <v>264</v>
      </c>
      <c r="B109" t="s">
        <v>2</v>
      </c>
      <c r="D109" t="s">
        <v>194</v>
      </c>
      <c r="E109" t="s">
        <v>25</v>
      </c>
      <c r="F109" t="s">
        <v>27</v>
      </c>
      <c r="G109">
        <v>394.72931281031953</v>
      </c>
      <c r="H109">
        <v>841351.08400123636</v>
      </c>
      <c r="I109">
        <v>32699.5258787477</v>
      </c>
      <c r="J109">
        <v>355256.38152928761</v>
      </c>
      <c r="M109">
        <v>366745.94230412459</v>
      </c>
      <c r="N109">
        <v>146361</v>
      </c>
      <c r="O109">
        <v>27012.165255773431</v>
      </c>
      <c r="P109">
        <v>0</v>
      </c>
    </row>
    <row r="110" spans="1:16" x14ac:dyDescent="0.3">
      <c r="A110" t="s">
        <v>264</v>
      </c>
      <c r="B110" t="s">
        <v>2</v>
      </c>
      <c r="D110" t="s">
        <v>194</v>
      </c>
      <c r="E110" t="s">
        <v>25</v>
      </c>
      <c r="F110" t="s">
        <v>28</v>
      </c>
      <c r="G110">
        <v>394.72931281031953</v>
      </c>
      <c r="H110">
        <v>841351.08400123636</v>
      </c>
      <c r="I110">
        <v>32699.5258787477</v>
      </c>
      <c r="J110">
        <v>355256.38152928761</v>
      </c>
      <c r="M110">
        <v>366745.94230412459</v>
      </c>
      <c r="N110">
        <v>146361</v>
      </c>
      <c r="O110">
        <v>27012.165255773431</v>
      </c>
      <c r="P110">
        <v>0</v>
      </c>
    </row>
    <row r="111" spans="1:16" x14ac:dyDescent="0.3">
      <c r="A111" t="s">
        <v>264</v>
      </c>
      <c r="B111" t="s">
        <v>2</v>
      </c>
      <c r="D111" t="s">
        <v>195</v>
      </c>
      <c r="E111" t="s">
        <v>25</v>
      </c>
      <c r="F111" t="s">
        <v>174</v>
      </c>
      <c r="G111">
        <v>0</v>
      </c>
      <c r="H111">
        <v>0</v>
      </c>
      <c r="I111">
        <v>0</v>
      </c>
      <c r="J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3">
      <c r="A112" t="s">
        <v>264</v>
      </c>
      <c r="B112" t="s">
        <v>2</v>
      </c>
      <c r="D112" t="s">
        <v>196</v>
      </c>
      <c r="E112" t="s">
        <v>25</v>
      </c>
      <c r="F112" t="s">
        <v>26</v>
      </c>
      <c r="G112">
        <v>96.738041483874326</v>
      </c>
      <c r="H112">
        <v>64986.687880007798</v>
      </c>
      <c r="I112">
        <v>2525.739756583343</v>
      </c>
      <c r="J112">
        <v>30000.09673804148</v>
      </c>
      <c r="M112">
        <v>0</v>
      </c>
      <c r="N112">
        <v>39549</v>
      </c>
      <c r="O112">
        <v>4562.1563068831674</v>
      </c>
      <c r="P112">
        <v>0</v>
      </c>
    </row>
    <row r="113" spans="1:17" x14ac:dyDescent="0.3">
      <c r="A113" t="s">
        <v>264</v>
      </c>
      <c r="B113" t="s">
        <v>2</v>
      </c>
      <c r="D113" t="s">
        <v>196</v>
      </c>
      <c r="E113" t="s">
        <v>25</v>
      </c>
      <c r="F113" t="s">
        <v>27</v>
      </c>
      <c r="G113">
        <v>76.929434774185125</v>
      </c>
      <c r="H113">
        <v>64986.644970288122</v>
      </c>
      <c r="I113">
        <v>2525.7380888758721</v>
      </c>
      <c r="J113">
        <v>30000.07692943477</v>
      </c>
      <c r="M113">
        <v>0</v>
      </c>
      <c r="N113">
        <v>39549</v>
      </c>
      <c r="O113">
        <v>4562.1532945608806</v>
      </c>
      <c r="P113">
        <v>0</v>
      </c>
    </row>
    <row r="114" spans="1:17" x14ac:dyDescent="0.3">
      <c r="A114" t="s">
        <v>264</v>
      </c>
      <c r="B114" t="s">
        <v>2</v>
      </c>
      <c r="D114" t="s">
        <v>196</v>
      </c>
      <c r="E114" t="s">
        <v>25</v>
      </c>
      <c r="F114" t="s">
        <v>28</v>
      </c>
      <c r="G114">
        <v>96.738041483874326</v>
      </c>
      <c r="H114">
        <v>64986.687880007798</v>
      </c>
      <c r="I114">
        <v>2525.739756583343</v>
      </c>
      <c r="J114">
        <v>30000.09673804148</v>
      </c>
      <c r="M114">
        <v>0</v>
      </c>
      <c r="N114">
        <v>39549</v>
      </c>
      <c r="O114">
        <v>4562.1563068831674</v>
      </c>
      <c r="P114">
        <v>0</v>
      </c>
    </row>
    <row r="115" spans="1:17" x14ac:dyDescent="0.3">
      <c r="A115" t="s">
        <v>264</v>
      </c>
      <c r="B115" t="s">
        <v>2</v>
      </c>
      <c r="D115" t="s">
        <v>197</v>
      </c>
      <c r="E115" t="s">
        <v>29</v>
      </c>
      <c r="F115" t="s">
        <v>174</v>
      </c>
      <c r="G115">
        <v>0</v>
      </c>
      <c r="H115">
        <v>0</v>
      </c>
      <c r="I115">
        <v>0</v>
      </c>
      <c r="J115">
        <v>0</v>
      </c>
      <c r="M115">
        <v>0</v>
      </c>
      <c r="N115">
        <v>0</v>
      </c>
      <c r="O115">
        <v>0</v>
      </c>
      <c r="P115">
        <v>0</v>
      </c>
    </row>
    <row r="116" spans="1:17" x14ac:dyDescent="0.3">
      <c r="A116" t="s">
        <v>264</v>
      </c>
      <c r="B116" t="s">
        <v>2</v>
      </c>
      <c r="D116" t="s">
        <v>198</v>
      </c>
      <c r="E116" t="s">
        <v>31</v>
      </c>
      <c r="F116" t="s">
        <v>199</v>
      </c>
      <c r="G116">
        <v>0</v>
      </c>
      <c r="H116">
        <v>0</v>
      </c>
      <c r="I116">
        <v>0</v>
      </c>
      <c r="J116">
        <v>0</v>
      </c>
      <c r="M116">
        <v>0</v>
      </c>
      <c r="N116">
        <v>0</v>
      </c>
      <c r="O116">
        <v>0</v>
      </c>
      <c r="P116">
        <v>0</v>
      </c>
    </row>
    <row r="117" spans="1:17" x14ac:dyDescent="0.3">
      <c r="A117" t="s">
        <v>264</v>
      </c>
      <c r="B117" t="s">
        <v>2</v>
      </c>
      <c r="D117" t="s">
        <v>30</v>
      </c>
      <c r="E117" t="s">
        <v>31</v>
      </c>
      <c r="F117" t="s">
        <v>200</v>
      </c>
      <c r="G117">
        <v>0</v>
      </c>
      <c r="H117">
        <v>0</v>
      </c>
      <c r="I117">
        <v>0</v>
      </c>
      <c r="J117">
        <v>0</v>
      </c>
      <c r="M117">
        <v>0</v>
      </c>
      <c r="N117">
        <v>0</v>
      </c>
      <c r="O117">
        <v>0</v>
      </c>
      <c r="P117">
        <v>0</v>
      </c>
    </row>
    <row r="118" spans="1:17" x14ac:dyDescent="0.3">
      <c r="A118" t="s">
        <v>264</v>
      </c>
      <c r="B118" t="s">
        <v>2</v>
      </c>
      <c r="D118" t="s">
        <v>198</v>
      </c>
      <c r="E118" t="s">
        <v>31</v>
      </c>
      <c r="F118" t="s">
        <v>201</v>
      </c>
      <c r="G118">
        <v>0</v>
      </c>
      <c r="H118">
        <v>0</v>
      </c>
      <c r="I118">
        <v>0</v>
      </c>
      <c r="J118">
        <v>0</v>
      </c>
      <c r="M118">
        <v>0</v>
      </c>
      <c r="N118">
        <v>0</v>
      </c>
      <c r="O118">
        <v>0</v>
      </c>
      <c r="P118">
        <v>0</v>
      </c>
    </row>
    <row r="119" spans="1:17" x14ac:dyDescent="0.3">
      <c r="A119" t="s">
        <v>264</v>
      </c>
      <c r="B119" t="s">
        <v>2</v>
      </c>
      <c r="D119" t="s">
        <v>198</v>
      </c>
      <c r="E119" t="s">
        <v>31</v>
      </c>
      <c r="F119" t="s">
        <v>202</v>
      </c>
      <c r="G119">
        <v>0</v>
      </c>
      <c r="H119">
        <v>0</v>
      </c>
      <c r="I119">
        <v>0</v>
      </c>
      <c r="J119">
        <v>0</v>
      </c>
      <c r="M119">
        <v>0</v>
      </c>
      <c r="N119">
        <v>0</v>
      </c>
      <c r="O119">
        <v>0</v>
      </c>
      <c r="P119">
        <v>0</v>
      </c>
    </row>
    <row r="120" spans="1:17" x14ac:dyDescent="0.3">
      <c r="A120" t="s">
        <v>264</v>
      </c>
      <c r="B120" t="s">
        <v>2</v>
      </c>
      <c r="D120" t="s">
        <v>30</v>
      </c>
      <c r="E120" t="s">
        <v>31</v>
      </c>
      <c r="F120" t="s">
        <v>203</v>
      </c>
      <c r="G120">
        <v>0</v>
      </c>
      <c r="H120">
        <v>0</v>
      </c>
      <c r="I120">
        <v>0</v>
      </c>
      <c r="J120">
        <v>0</v>
      </c>
      <c r="M120">
        <v>0</v>
      </c>
      <c r="N120">
        <v>0</v>
      </c>
      <c r="O120">
        <v>0</v>
      </c>
      <c r="P120">
        <v>0</v>
      </c>
    </row>
    <row r="121" spans="1:17" x14ac:dyDescent="0.3">
      <c r="A121" t="s">
        <v>264</v>
      </c>
      <c r="B121" t="s">
        <v>2</v>
      </c>
      <c r="D121" t="s">
        <v>30</v>
      </c>
      <c r="E121" t="s">
        <v>31</v>
      </c>
      <c r="F121" t="s">
        <v>204</v>
      </c>
      <c r="G121">
        <v>0</v>
      </c>
      <c r="H121">
        <v>0</v>
      </c>
      <c r="I121">
        <v>0</v>
      </c>
      <c r="J121">
        <v>0</v>
      </c>
      <c r="M121">
        <v>0</v>
      </c>
      <c r="N121">
        <v>0</v>
      </c>
      <c r="O121">
        <v>0</v>
      </c>
      <c r="P121">
        <v>0</v>
      </c>
    </row>
    <row r="122" spans="1:17" x14ac:dyDescent="0.3">
      <c r="A122" t="s">
        <v>264</v>
      </c>
      <c r="B122" t="s">
        <v>3</v>
      </c>
      <c r="D122" t="s">
        <v>173</v>
      </c>
      <c r="E122" t="s">
        <v>6</v>
      </c>
      <c r="F122" t="s">
        <v>174</v>
      </c>
      <c r="G122">
        <v>0</v>
      </c>
      <c r="H122">
        <v>0</v>
      </c>
      <c r="I122">
        <v>0</v>
      </c>
      <c r="K122">
        <v>0</v>
      </c>
      <c r="M122">
        <v>0</v>
      </c>
      <c r="Q122">
        <v>0</v>
      </c>
    </row>
    <row r="123" spans="1:17" x14ac:dyDescent="0.3">
      <c r="A123" t="s">
        <v>264</v>
      </c>
      <c r="B123" t="s">
        <v>3</v>
      </c>
      <c r="D123" t="s">
        <v>175</v>
      </c>
      <c r="E123" t="s">
        <v>6</v>
      </c>
      <c r="F123" t="s">
        <v>174</v>
      </c>
      <c r="G123">
        <v>0</v>
      </c>
      <c r="H123">
        <v>0</v>
      </c>
      <c r="I123">
        <v>0</v>
      </c>
      <c r="K123">
        <v>0</v>
      </c>
      <c r="M123">
        <v>0</v>
      </c>
      <c r="Q123">
        <v>0</v>
      </c>
    </row>
    <row r="124" spans="1:17" x14ac:dyDescent="0.3">
      <c r="A124" t="s">
        <v>264</v>
      </c>
      <c r="B124" t="s">
        <v>3</v>
      </c>
      <c r="D124" t="s">
        <v>175</v>
      </c>
      <c r="E124" t="s">
        <v>6</v>
      </c>
      <c r="F124" t="s">
        <v>27</v>
      </c>
      <c r="G124">
        <v>95.236816017802539</v>
      </c>
      <c r="H124">
        <v>346543.1534007233</v>
      </c>
      <c r="I124">
        <v>13468.57100229651</v>
      </c>
      <c r="K124">
        <v>346543.1534007233</v>
      </c>
      <c r="M124">
        <v>0</v>
      </c>
      <c r="Q124">
        <v>1901140.5991703139</v>
      </c>
    </row>
    <row r="125" spans="1:17" x14ac:dyDescent="0.3">
      <c r="A125" t="s">
        <v>264</v>
      </c>
      <c r="B125" t="s">
        <v>3</v>
      </c>
      <c r="D125" t="s">
        <v>175</v>
      </c>
      <c r="E125" t="s">
        <v>6</v>
      </c>
      <c r="F125" t="s">
        <v>26</v>
      </c>
      <c r="G125">
        <v>132.7730024644751</v>
      </c>
      <c r="H125">
        <v>412798.0230982448</v>
      </c>
      <c r="I125">
        <v>16043.599272259469</v>
      </c>
      <c r="K125">
        <v>412798.0230982448</v>
      </c>
      <c r="M125">
        <v>0</v>
      </c>
      <c r="Q125">
        <v>2264615.743430471</v>
      </c>
    </row>
    <row r="126" spans="1:17" x14ac:dyDescent="0.3">
      <c r="A126" t="s">
        <v>264</v>
      </c>
      <c r="B126" t="s">
        <v>3</v>
      </c>
      <c r="D126" t="s">
        <v>175</v>
      </c>
      <c r="E126" t="s">
        <v>6</v>
      </c>
      <c r="F126" t="s">
        <v>28</v>
      </c>
      <c r="G126">
        <v>132.77300246448931</v>
      </c>
      <c r="H126">
        <v>413474.7392812763</v>
      </c>
      <c r="I126">
        <v>16069.900181309669</v>
      </c>
      <c r="K126">
        <v>413474.7392812763</v>
      </c>
      <c r="M126">
        <v>0</v>
      </c>
      <c r="Q126">
        <v>2268328.217900252</v>
      </c>
    </row>
    <row r="127" spans="1:17" x14ac:dyDescent="0.3">
      <c r="A127" t="s">
        <v>264</v>
      </c>
      <c r="B127" t="s">
        <v>3</v>
      </c>
      <c r="D127" t="s">
        <v>176</v>
      </c>
      <c r="E127" t="s">
        <v>6</v>
      </c>
      <c r="F127" t="s">
        <v>174</v>
      </c>
      <c r="G127">
        <v>0</v>
      </c>
      <c r="H127">
        <v>0</v>
      </c>
      <c r="I127">
        <v>0</v>
      </c>
      <c r="K127">
        <v>0</v>
      </c>
      <c r="M127">
        <v>0</v>
      </c>
      <c r="Q127">
        <v>0</v>
      </c>
    </row>
    <row r="128" spans="1:17" x14ac:dyDescent="0.3">
      <c r="A128" t="s">
        <v>264</v>
      </c>
      <c r="B128" t="s">
        <v>3</v>
      </c>
      <c r="D128" t="s">
        <v>176</v>
      </c>
      <c r="E128" t="s">
        <v>6</v>
      </c>
      <c r="F128" t="s">
        <v>26</v>
      </c>
      <c r="G128">
        <v>436.03344470012843</v>
      </c>
      <c r="H128">
        <v>0</v>
      </c>
      <c r="I128">
        <v>0</v>
      </c>
      <c r="K128">
        <v>0</v>
      </c>
      <c r="M128">
        <v>0</v>
      </c>
      <c r="Q128">
        <v>0</v>
      </c>
    </row>
    <row r="129" spans="1:18" x14ac:dyDescent="0.3">
      <c r="A129" t="s">
        <v>264</v>
      </c>
      <c r="B129" t="s">
        <v>3</v>
      </c>
      <c r="D129" t="s">
        <v>176</v>
      </c>
      <c r="E129" t="s">
        <v>6</v>
      </c>
      <c r="F129" t="s">
        <v>27</v>
      </c>
      <c r="G129">
        <v>464.50855287019982</v>
      </c>
      <c r="H129">
        <v>0</v>
      </c>
      <c r="I129">
        <v>0</v>
      </c>
      <c r="K129">
        <v>0</v>
      </c>
      <c r="M129">
        <v>0</v>
      </c>
      <c r="Q129">
        <v>0</v>
      </c>
    </row>
    <row r="130" spans="1:18" x14ac:dyDescent="0.3">
      <c r="A130" t="s">
        <v>264</v>
      </c>
      <c r="B130" t="s">
        <v>3</v>
      </c>
      <c r="D130" t="s">
        <v>176</v>
      </c>
      <c r="E130" t="s">
        <v>6</v>
      </c>
      <c r="F130" t="s">
        <v>28</v>
      </c>
      <c r="G130">
        <v>434.62608100975058</v>
      </c>
      <c r="H130">
        <v>0</v>
      </c>
      <c r="I130">
        <v>0</v>
      </c>
      <c r="K130">
        <v>0</v>
      </c>
      <c r="M130">
        <v>0</v>
      </c>
      <c r="Q130">
        <v>0</v>
      </c>
    </row>
    <row r="131" spans="1:18" x14ac:dyDescent="0.3">
      <c r="A131" t="s">
        <v>264</v>
      </c>
      <c r="B131" t="s">
        <v>3</v>
      </c>
      <c r="D131" t="s">
        <v>177</v>
      </c>
      <c r="E131" t="s">
        <v>6</v>
      </c>
      <c r="F131" t="s">
        <v>174</v>
      </c>
      <c r="G131">
        <v>0</v>
      </c>
      <c r="H131">
        <v>0</v>
      </c>
      <c r="I131">
        <v>0</v>
      </c>
      <c r="K131">
        <v>0</v>
      </c>
      <c r="M131">
        <v>0</v>
      </c>
      <c r="Q131">
        <v>0</v>
      </c>
    </row>
    <row r="132" spans="1:18" x14ac:dyDescent="0.3">
      <c r="A132" t="s">
        <v>264</v>
      </c>
      <c r="B132" t="s">
        <v>3</v>
      </c>
      <c r="D132" t="s">
        <v>178</v>
      </c>
      <c r="E132" t="s">
        <v>24</v>
      </c>
      <c r="F132" t="s">
        <v>28</v>
      </c>
      <c r="G132">
        <v>562.99181332254022</v>
      </c>
      <c r="H132">
        <v>0</v>
      </c>
      <c r="I132">
        <v>0</v>
      </c>
      <c r="L132">
        <v>0</v>
      </c>
      <c r="M132">
        <v>0</v>
      </c>
      <c r="R132">
        <v>0</v>
      </c>
    </row>
    <row r="133" spans="1:18" x14ac:dyDescent="0.3">
      <c r="A133" t="s">
        <v>264</v>
      </c>
      <c r="B133" t="s">
        <v>3</v>
      </c>
      <c r="D133" t="s">
        <v>178</v>
      </c>
      <c r="E133" t="s">
        <v>24</v>
      </c>
      <c r="F133" t="s">
        <v>26</v>
      </c>
      <c r="G133">
        <v>562.99181332255444</v>
      </c>
      <c r="H133">
        <v>0</v>
      </c>
      <c r="I133">
        <v>0</v>
      </c>
      <c r="L133">
        <v>0</v>
      </c>
      <c r="M133">
        <v>0</v>
      </c>
      <c r="R133">
        <v>0</v>
      </c>
    </row>
    <row r="134" spans="1:18" x14ac:dyDescent="0.3">
      <c r="A134" t="s">
        <v>264</v>
      </c>
      <c r="B134" t="s">
        <v>3</v>
      </c>
      <c r="D134" t="s">
        <v>179</v>
      </c>
      <c r="E134" t="s">
        <v>24</v>
      </c>
      <c r="F134" t="s">
        <v>26</v>
      </c>
      <c r="G134">
        <v>663.28112848384535</v>
      </c>
      <c r="H134">
        <v>-2012750.697611199</v>
      </c>
      <c r="I134">
        <v>-78226.551050486523</v>
      </c>
      <c r="L134">
        <v>2012751</v>
      </c>
      <c r="M134">
        <v>0</v>
      </c>
      <c r="R134">
        <v>0</v>
      </c>
    </row>
    <row r="135" spans="1:18" x14ac:dyDescent="0.3">
      <c r="A135" t="s">
        <v>264</v>
      </c>
      <c r="B135" t="s">
        <v>3</v>
      </c>
      <c r="D135" t="s">
        <v>179</v>
      </c>
      <c r="E135" t="s">
        <v>24</v>
      </c>
      <c r="F135" t="s">
        <v>28</v>
      </c>
      <c r="G135">
        <v>663.28112848384535</v>
      </c>
      <c r="H135">
        <v>-2012351.5891248351</v>
      </c>
      <c r="I135">
        <v>-78211.039501828112</v>
      </c>
      <c r="L135">
        <v>2012352</v>
      </c>
      <c r="M135">
        <v>0</v>
      </c>
      <c r="R135">
        <v>0</v>
      </c>
    </row>
    <row r="136" spans="1:18" x14ac:dyDescent="0.3">
      <c r="A136" t="s">
        <v>264</v>
      </c>
      <c r="B136" t="s">
        <v>3</v>
      </c>
      <c r="D136" t="s">
        <v>179</v>
      </c>
      <c r="E136" t="s">
        <v>24</v>
      </c>
      <c r="F136" t="s">
        <v>27</v>
      </c>
      <c r="G136">
        <v>663.28112848384535</v>
      </c>
      <c r="H136">
        <v>-2133319.949869297</v>
      </c>
      <c r="I136">
        <v>-82912.534653960625</v>
      </c>
      <c r="L136">
        <v>2133320</v>
      </c>
      <c r="M136">
        <v>0</v>
      </c>
      <c r="R136">
        <v>0</v>
      </c>
    </row>
    <row r="137" spans="1:18" x14ac:dyDescent="0.3">
      <c r="A137" t="s">
        <v>264</v>
      </c>
      <c r="B137" t="s">
        <v>3</v>
      </c>
      <c r="D137" t="s">
        <v>180</v>
      </c>
      <c r="E137" t="s">
        <v>25</v>
      </c>
      <c r="F137" t="s">
        <v>26</v>
      </c>
      <c r="G137">
        <v>0</v>
      </c>
      <c r="H137">
        <v>0</v>
      </c>
      <c r="I137">
        <v>0</v>
      </c>
      <c r="J137">
        <v>0</v>
      </c>
      <c r="M137">
        <v>0</v>
      </c>
      <c r="N137">
        <v>0</v>
      </c>
      <c r="O137">
        <v>0</v>
      </c>
      <c r="P137">
        <v>0</v>
      </c>
    </row>
    <row r="138" spans="1:18" x14ac:dyDescent="0.3">
      <c r="A138" t="s">
        <v>264</v>
      </c>
      <c r="B138" t="s">
        <v>3</v>
      </c>
      <c r="D138" t="s">
        <v>181</v>
      </c>
      <c r="E138" t="s">
        <v>25</v>
      </c>
      <c r="F138" t="s">
        <v>26</v>
      </c>
      <c r="G138">
        <v>222.2908469999858</v>
      </c>
      <c r="H138">
        <v>918366.69208227424</v>
      </c>
      <c r="I138">
        <v>35692.77556654354</v>
      </c>
      <c r="J138">
        <v>460170.1284199878</v>
      </c>
      <c r="M138">
        <v>52447.732783867097</v>
      </c>
      <c r="N138">
        <v>429075</v>
      </c>
      <c r="O138">
        <v>23326.23648896872</v>
      </c>
      <c r="P138">
        <v>0</v>
      </c>
    </row>
    <row r="139" spans="1:18" x14ac:dyDescent="0.3">
      <c r="A139" t="s">
        <v>264</v>
      </c>
      <c r="B139" t="s">
        <v>3</v>
      </c>
      <c r="D139" t="s">
        <v>181</v>
      </c>
      <c r="E139" t="s">
        <v>25</v>
      </c>
      <c r="F139" t="s">
        <v>27</v>
      </c>
      <c r="G139">
        <v>222.29084700000001</v>
      </c>
      <c r="H139">
        <v>918366.69208230067</v>
      </c>
      <c r="I139">
        <v>35692.775566544573</v>
      </c>
      <c r="J139">
        <v>460170.12842000002</v>
      </c>
      <c r="M139">
        <v>52447.732783870459</v>
      </c>
      <c r="N139">
        <v>429075</v>
      </c>
      <c r="O139">
        <v>23326.236488969342</v>
      </c>
      <c r="P139">
        <v>0</v>
      </c>
    </row>
    <row r="140" spans="1:18" x14ac:dyDescent="0.3">
      <c r="A140" t="s">
        <v>264</v>
      </c>
      <c r="B140" t="s">
        <v>3</v>
      </c>
      <c r="D140" t="s">
        <v>181</v>
      </c>
      <c r="E140" t="s">
        <v>25</v>
      </c>
      <c r="F140" t="s">
        <v>28</v>
      </c>
      <c r="G140">
        <v>222.29084700000001</v>
      </c>
      <c r="H140">
        <v>918366.69208230067</v>
      </c>
      <c r="I140">
        <v>35692.775566544573</v>
      </c>
      <c r="J140">
        <v>460170.12842000002</v>
      </c>
      <c r="M140">
        <v>52447.732783870459</v>
      </c>
      <c r="N140">
        <v>429075</v>
      </c>
      <c r="O140">
        <v>23326.236488969342</v>
      </c>
      <c r="P140">
        <v>0</v>
      </c>
    </row>
    <row r="141" spans="1:18" x14ac:dyDescent="0.3">
      <c r="A141" t="s">
        <v>264</v>
      </c>
      <c r="B141" t="s">
        <v>3</v>
      </c>
      <c r="D141" t="s">
        <v>182</v>
      </c>
      <c r="E141" t="s">
        <v>25</v>
      </c>
      <c r="F141" t="s">
        <v>26</v>
      </c>
      <c r="G141">
        <v>145.34446703224009</v>
      </c>
      <c r="H141">
        <v>670761.76372890733</v>
      </c>
      <c r="I141">
        <v>26069.487599894299</v>
      </c>
      <c r="J141">
        <v>384131.14725158428</v>
      </c>
      <c r="M141">
        <v>0</v>
      </c>
      <c r="N141">
        <v>330442</v>
      </c>
      <c r="O141">
        <v>43811.51712792334</v>
      </c>
      <c r="P141">
        <v>0</v>
      </c>
    </row>
    <row r="142" spans="1:18" x14ac:dyDescent="0.3">
      <c r="A142" t="s">
        <v>264</v>
      </c>
      <c r="B142" t="s">
        <v>3</v>
      </c>
      <c r="D142" t="s">
        <v>182</v>
      </c>
      <c r="E142" t="s">
        <v>25</v>
      </c>
      <c r="F142" t="s">
        <v>27</v>
      </c>
      <c r="G142">
        <v>154.8361688064297</v>
      </c>
      <c r="H142">
        <v>697280.50106493232</v>
      </c>
      <c r="I142">
        <v>27100.151438427831</v>
      </c>
      <c r="J142">
        <v>399317.87009028753</v>
      </c>
      <c r="M142">
        <v>0</v>
      </c>
      <c r="N142">
        <v>343506</v>
      </c>
      <c r="O142">
        <v>45543.616627079813</v>
      </c>
      <c r="P142">
        <v>0</v>
      </c>
    </row>
    <row r="143" spans="1:18" x14ac:dyDescent="0.3">
      <c r="A143" t="s">
        <v>264</v>
      </c>
      <c r="B143" t="s">
        <v>3</v>
      </c>
      <c r="D143" t="s">
        <v>182</v>
      </c>
      <c r="E143" t="s">
        <v>25</v>
      </c>
      <c r="F143" t="s">
        <v>28</v>
      </c>
      <c r="G143">
        <v>144.87534584904509</v>
      </c>
      <c r="H143">
        <v>669451.09239389538</v>
      </c>
      <c r="I143">
        <v>26018.547710408529</v>
      </c>
      <c r="J143">
        <v>383380.5533584723</v>
      </c>
      <c r="M143">
        <v>0</v>
      </c>
      <c r="N143">
        <v>329796</v>
      </c>
      <c r="O143">
        <v>43725.909237390442</v>
      </c>
      <c r="P143">
        <v>0</v>
      </c>
    </row>
    <row r="144" spans="1:18" x14ac:dyDescent="0.3">
      <c r="A144" t="s">
        <v>264</v>
      </c>
      <c r="B144" t="s">
        <v>3</v>
      </c>
      <c r="D144" t="s">
        <v>183</v>
      </c>
      <c r="E144" t="s">
        <v>25</v>
      </c>
      <c r="F144" t="s">
        <v>26</v>
      </c>
      <c r="G144">
        <v>0</v>
      </c>
      <c r="H144">
        <v>0</v>
      </c>
      <c r="I144">
        <v>0</v>
      </c>
      <c r="J144">
        <v>0</v>
      </c>
      <c r="M144">
        <v>0</v>
      </c>
      <c r="N144">
        <v>0</v>
      </c>
      <c r="O144">
        <v>0</v>
      </c>
      <c r="P144">
        <v>0</v>
      </c>
    </row>
    <row r="145" spans="1:16" x14ac:dyDescent="0.3">
      <c r="A145" t="s">
        <v>264</v>
      </c>
      <c r="B145" t="s">
        <v>3</v>
      </c>
      <c r="D145" t="s">
        <v>183</v>
      </c>
      <c r="E145" t="s">
        <v>25</v>
      </c>
      <c r="F145" t="s">
        <v>27</v>
      </c>
      <c r="G145">
        <v>0</v>
      </c>
      <c r="H145">
        <v>0</v>
      </c>
      <c r="I145">
        <v>0</v>
      </c>
      <c r="J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3">
      <c r="A146" t="s">
        <v>264</v>
      </c>
      <c r="B146" t="s">
        <v>3</v>
      </c>
      <c r="D146" t="s">
        <v>183</v>
      </c>
      <c r="E146" t="s">
        <v>25</v>
      </c>
      <c r="F146" t="s">
        <v>28</v>
      </c>
      <c r="G146">
        <v>0</v>
      </c>
      <c r="H146">
        <v>0</v>
      </c>
      <c r="I146">
        <v>0</v>
      </c>
      <c r="J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3">
      <c r="A147" t="s">
        <v>264</v>
      </c>
      <c r="B147" t="s">
        <v>3</v>
      </c>
      <c r="D147" t="s">
        <v>184</v>
      </c>
      <c r="E147" t="s">
        <v>25</v>
      </c>
      <c r="F147" t="s">
        <v>26</v>
      </c>
      <c r="G147">
        <v>206.90083799999391</v>
      </c>
      <c r="H147">
        <v>0</v>
      </c>
      <c r="I147">
        <v>0</v>
      </c>
      <c r="J147">
        <v>0</v>
      </c>
      <c r="M147">
        <v>0</v>
      </c>
      <c r="N147">
        <v>0</v>
      </c>
      <c r="O147">
        <v>0</v>
      </c>
      <c r="P147">
        <v>0</v>
      </c>
    </row>
    <row r="148" spans="1:16" x14ac:dyDescent="0.3">
      <c r="A148" t="s">
        <v>264</v>
      </c>
      <c r="B148" t="s">
        <v>3</v>
      </c>
      <c r="D148" t="s">
        <v>184</v>
      </c>
      <c r="E148" t="s">
        <v>25</v>
      </c>
      <c r="F148" t="s">
        <v>27</v>
      </c>
      <c r="G148">
        <v>206.90083799999971</v>
      </c>
      <c r="H148">
        <v>0</v>
      </c>
      <c r="I148">
        <v>0</v>
      </c>
      <c r="J148">
        <v>0</v>
      </c>
      <c r="M148">
        <v>0</v>
      </c>
      <c r="N148">
        <v>0</v>
      </c>
      <c r="O148">
        <v>0</v>
      </c>
      <c r="P148">
        <v>0</v>
      </c>
    </row>
    <row r="149" spans="1:16" x14ac:dyDescent="0.3">
      <c r="A149" t="s">
        <v>264</v>
      </c>
      <c r="B149" t="s">
        <v>3</v>
      </c>
      <c r="D149" t="s">
        <v>184</v>
      </c>
      <c r="E149" t="s">
        <v>25</v>
      </c>
      <c r="F149" t="s">
        <v>28</v>
      </c>
      <c r="G149">
        <v>206.90083799999931</v>
      </c>
      <c r="H149">
        <v>0</v>
      </c>
      <c r="I149">
        <v>0</v>
      </c>
      <c r="J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3">
      <c r="A150" t="s">
        <v>264</v>
      </c>
      <c r="B150" t="s">
        <v>3</v>
      </c>
      <c r="D150" t="s">
        <v>185</v>
      </c>
      <c r="E150" t="s">
        <v>25</v>
      </c>
      <c r="F150" t="s">
        <v>26</v>
      </c>
      <c r="G150">
        <v>17.420586400000001</v>
      </c>
      <c r="H150">
        <v>0</v>
      </c>
      <c r="I150">
        <v>0</v>
      </c>
      <c r="J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3">
      <c r="A151" t="s">
        <v>264</v>
      </c>
      <c r="B151" t="s">
        <v>3</v>
      </c>
      <c r="D151" t="s">
        <v>185</v>
      </c>
      <c r="E151" t="s">
        <v>25</v>
      </c>
      <c r="F151" t="s">
        <v>28</v>
      </c>
      <c r="G151">
        <v>17.420586403112729</v>
      </c>
      <c r="H151">
        <v>0</v>
      </c>
      <c r="I151">
        <v>0</v>
      </c>
      <c r="J151">
        <v>0</v>
      </c>
      <c r="M151">
        <v>0</v>
      </c>
      <c r="N151">
        <v>0</v>
      </c>
      <c r="O151">
        <v>0</v>
      </c>
      <c r="P151">
        <v>0</v>
      </c>
    </row>
    <row r="152" spans="1:16" x14ac:dyDescent="0.3">
      <c r="A152" t="s">
        <v>264</v>
      </c>
      <c r="B152" t="s">
        <v>3</v>
      </c>
      <c r="D152" t="s">
        <v>186</v>
      </c>
      <c r="E152" t="s">
        <v>25</v>
      </c>
      <c r="F152" t="s">
        <v>174</v>
      </c>
      <c r="G152">
        <v>0</v>
      </c>
      <c r="H152">
        <v>0</v>
      </c>
      <c r="I152">
        <v>0</v>
      </c>
      <c r="J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3">
      <c r="A153" t="s">
        <v>264</v>
      </c>
      <c r="B153" t="s">
        <v>3</v>
      </c>
      <c r="D153" t="s">
        <v>187</v>
      </c>
      <c r="E153" t="s">
        <v>25</v>
      </c>
      <c r="F153" t="s">
        <v>26</v>
      </c>
      <c r="G153">
        <v>236.19861398709571</v>
      </c>
      <c r="H153">
        <v>0</v>
      </c>
      <c r="I153">
        <v>0</v>
      </c>
      <c r="J153">
        <v>0</v>
      </c>
      <c r="M153">
        <v>0</v>
      </c>
      <c r="N153">
        <v>0</v>
      </c>
      <c r="O153">
        <v>0</v>
      </c>
      <c r="P153">
        <v>0</v>
      </c>
    </row>
    <row r="154" spans="1:16" x14ac:dyDescent="0.3">
      <c r="A154" t="s">
        <v>264</v>
      </c>
      <c r="B154" t="s">
        <v>3</v>
      </c>
      <c r="D154" t="s">
        <v>187</v>
      </c>
      <c r="E154" t="s">
        <v>25</v>
      </c>
      <c r="F154" t="s">
        <v>27</v>
      </c>
      <c r="G154">
        <v>163.51811920704759</v>
      </c>
      <c r="H154">
        <v>0</v>
      </c>
      <c r="I154">
        <v>0</v>
      </c>
      <c r="J154">
        <v>0</v>
      </c>
      <c r="M154">
        <v>0</v>
      </c>
      <c r="N154">
        <v>0</v>
      </c>
      <c r="O154">
        <v>0</v>
      </c>
      <c r="P154">
        <v>0</v>
      </c>
    </row>
    <row r="155" spans="1:16" x14ac:dyDescent="0.3">
      <c r="A155" t="s">
        <v>264</v>
      </c>
      <c r="B155" t="s">
        <v>3</v>
      </c>
      <c r="D155" t="s">
        <v>187</v>
      </c>
      <c r="E155" t="s">
        <v>25</v>
      </c>
      <c r="F155" t="s">
        <v>28</v>
      </c>
      <c r="G155">
        <v>236.1986139870904</v>
      </c>
      <c r="H155">
        <v>0</v>
      </c>
      <c r="I155">
        <v>0</v>
      </c>
      <c r="J155">
        <v>0</v>
      </c>
      <c r="M155">
        <v>0</v>
      </c>
      <c r="N155">
        <v>0</v>
      </c>
      <c r="O155">
        <v>0</v>
      </c>
      <c r="P155">
        <v>0</v>
      </c>
    </row>
    <row r="156" spans="1:16" x14ac:dyDescent="0.3">
      <c r="A156" t="s">
        <v>264</v>
      </c>
      <c r="B156" t="s">
        <v>3</v>
      </c>
      <c r="D156" t="s">
        <v>188</v>
      </c>
      <c r="E156" t="s">
        <v>25</v>
      </c>
      <c r="F156" t="s">
        <v>174</v>
      </c>
      <c r="G156">
        <v>0</v>
      </c>
      <c r="H156">
        <v>0</v>
      </c>
      <c r="I156">
        <v>0</v>
      </c>
      <c r="J156">
        <v>0</v>
      </c>
      <c r="M156">
        <v>0</v>
      </c>
      <c r="N156">
        <v>0</v>
      </c>
      <c r="O156">
        <v>0</v>
      </c>
      <c r="P156">
        <v>0</v>
      </c>
    </row>
    <row r="157" spans="1:16" x14ac:dyDescent="0.3">
      <c r="A157" t="s">
        <v>264</v>
      </c>
      <c r="B157" t="s">
        <v>3</v>
      </c>
      <c r="D157" t="s">
        <v>189</v>
      </c>
      <c r="E157" t="s">
        <v>25</v>
      </c>
      <c r="F157" t="s">
        <v>26</v>
      </c>
      <c r="G157">
        <v>402.13700951612452</v>
      </c>
      <c r="H157">
        <v>687098.05277853762</v>
      </c>
      <c r="I157">
        <v>26704.40555115031</v>
      </c>
      <c r="J157">
        <v>365140.40464064112</v>
      </c>
      <c r="M157">
        <v>0</v>
      </c>
      <c r="N157">
        <v>340467</v>
      </c>
      <c r="O157">
        <v>18509.135870183469</v>
      </c>
      <c r="P157">
        <v>0</v>
      </c>
    </row>
    <row r="158" spans="1:16" x14ac:dyDescent="0.3">
      <c r="A158" t="s">
        <v>264</v>
      </c>
      <c r="B158" t="s">
        <v>3</v>
      </c>
      <c r="D158" t="s">
        <v>189</v>
      </c>
      <c r="E158" t="s">
        <v>25</v>
      </c>
      <c r="F158" t="s">
        <v>28</v>
      </c>
      <c r="G158">
        <v>402.137009516121</v>
      </c>
      <c r="H158">
        <v>687098.05277853156</v>
      </c>
      <c r="I158">
        <v>26704.40555115007</v>
      </c>
      <c r="J158">
        <v>365140.40464063792</v>
      </c>
      <c r="M158">
        <v>0</v>
      </c>
      <c r="N158">
        <v>340467</v>
      </c>
      <c r="O158">
        <v>18509.135870183301</v>
      </c>
      <c r="P158">
        <v>0</v>
      </c>
    </row>
    <row r="159" spans="1:16" x14ac:dyDescent="0.3">
      <c r="A159" t="s">
        <v>264</v>
      </c>
      <c r="B159" t="s">
        <v>3</v>
      </c>
      <c r="D159" t="s">
        <v>190</v>
      </c>
      <c r="E159" t="s">
        <v>25</v>
      </c>
      <c r="F159" t="s">
        <v>26</v>
      </c>
      <c r="G159">
        <v>96.738041483874326</v>
      </c>
      <c r="H159">
        <v>16892.194186717599</v>
      </c>
      <c r="I159">
        <v>656.52347927157598</v>
      </c>
      <c r="J159">
        <v>9673.8041483874331</v>
      </c>
      <c r="M159">
        <v>0</v>
      </c>
      <c r="N159">
        <v>8322</v>
      </c>
      <c r="O159">
        <v>1103.3316073733299</v>
      </c>
      <c r="P159">
        <v>0</v>
      </c>
    </row>
    <row r="160" spans="1:16" x14ac:dyDescent="0.3">
      <c r="A160" t="s">
        <v>264</v>
      </c>
      <c r="B160" t="s">
        <v>3</v>
      </c>
      <c r="D160" t="s">
        <v>190</v>
      </c>
      <c r="E160" t="s">
        <v>25</v>
      </c>
      <c r="F160" t="s">
        <v>28</v>
      </c>
      <c r="G160">
        <v>96.738041483874326</v>
      </c>
      <c r="H160">
        <v>16892.194186717599</v>
      </c>
      <c r="I160">
        <v>656.52347927157598</v>
      </c>
      <c r="J160">
        <v>9673.8041483874331</v>
      </c>
      <c r="M160">
        <v>0</v>
      </c>
      <c r="N160">
        <v>8322</v>
      </c>
      <c r="O160">
        <v>1103.3316073733299</v>
      </c>
      <c r="P160">
        <v>0</v>
      </c>
    </row>
    <row r="161" spans="1:16" x14ac:dyDescent="0.3">
      <c r="A161" t="s">
        <v>264</v>
      </c>
      <c r="B161" t="s">
        <v>3</v>
      </c>
      <c r="D161" t="s">
        <v>191</v>
      </c>
      <c r="E161" t="s">
        <v>25</v>
      </c>
      <c r="F161" t="s">
        <v>26</v>
      </c>
      <c r="G161">
        <v>96.738041483874326</v>
      </c>
      <c r="H161">
        <v>150186.39360842819</v>
      </c>
      <c r="I161">
        <v>5837.0684460036546</v>
      </c>
      <c r="J161">
        <v>73037.221320325116</v>
      </c>
      <c r="M161">
        <v>22650.327498710329</v>
      </c>
      <c r="N161">
        <v>62829</v>
      </c>
      <c r="O161">
        <v>8330.1536356686429</v>
      </c>
      <c r="P161">
        <v>0</v>
      </c>
    </row>
    <row r="162" spans="1:16" x14ac:dyDescent="0.3">
      <c r="A162" t="s">
        <v>264</v>
      </c>
      <c r="B162" t="s">
        <v>3</v>
      </c>
      <c r="D162" t="s">
        <v>191</v>
      </c>
      <c r="E162" t="s">
        <v>25</v>
      </c>
      <c r="F162" t="s">
        <v>27</v>
      </c>
      <c r="G162">
        <v>76.929434774185125</v>
      </c>
      <c r="H162">
        <v>119433.41206670611</v>
      </c>
      <c r="I162">
        <v>4641.8386128289048</v>
      </c>
      <c r="J162">
        <v>58081.723254509758</v>
      </c>
      <c r="M162">
        <v>18012.323437584051</v>
      </c>
      <c r="N162">
        <v>49964</v>
      </c>
      <c r="O162">
        <v>6624.4261403714199</v>
      </c>
      <c r="P162">
        <v>0</v>
      </c>
    </row>
    <row r="163" spans="1:16" x14ac:dyDescent="0.3">
      <c r="A163" t="s">
        <v>264</v>
      </c>
      <c r="B163" t="s">
        <v>3</v>
      </c>
      <c r="D163" t="s">
        <v>191</v>
      </c>
      <c r="E163" t="s">
        <v>25</v>
      </c>
      <c r="F163" t="s">
        <v>28</v>
      </c>
      <c r="G163">
        <v>96.738041483874326</v>
      </c>
      <c r="H163">
        <v>150186.39360842819</v>
      </c>
      <c r="I163">
        <v>5837.0684460036546</v>
      </c>
      <c r="J163">
        <v>73037.221320325116</v>
      </c>
      <c r="M163">
        <v>22650.327498710329</v>
      </c>
      <c r="N163">
        <v>62829</v>
      </c>
      <c r="O163">
        <v>8330.1536356686429</v>
      </c>
      <c r="P163">
        <v>0</v>
      </c>
    </row>
    <row r="164" spans="1:16" x14ac:dyDescent="0.3">
      <c r="A164" t="s">
        <v>264</v>
      </c>
      <c r="B164" t="s">
        <v>3</v>
      </c>
      <c r="D164" t="s">
        <v>192</v>
      </c>
      <c r="E164" t="s">
        <v>25</v>
      </c>
      <c r="F164" t="s">
        <v>174</v>
      </c>
      <c r="G164">
        <v>0</v>
      </c>
      <c r="H164">
        <v>0</v>
      </c>
      <c r="I164">
        <v>0</v>
      </c>
      <c r="J164">
        <v>0</v>
      </c>
      <c r="M164">
        <v>0</v>
      </c>
      <c r="N164">
        <v>0</v>
      </c>
      <c r="O164">
        <v>0</v>
      </c>
      <c r="P164">
        <v>0</v>
      </c>
    </row>
    <row r="165" spans="1:16" x14ac:dyDescent="0.3">
      <c r="A165" t="s">
        <v>264</v>
      </c>
      <c r="B165" t="s">
        <v>3</v>
      </c>
      <c r="D165" t="s">
        <v>193</v>
      </c>
      <c r="E165" t="s">
        <v>25</v>
      </c>
      <c r="F165" t="s">
        <v>26</v>
      </c>
      <c r="G165">
        <v>394.57608484847759</v>
      </c>
      <c r="H165">
        <v>838271.40355604305</v>
      </c>
      <c r="I165">
        <v>32579.832575522909</v>
      </c>
      <c r="J165">
        <v>356368.47636362992</v>
      </c>
      <c r="M165">
        <v>362180.55757921748</v>
      </c>
      <c r="N165">
        <v>146819</v>
      </c>
      <c r="O165">
        <v>27096.724157477129</v>
      </c>
      <c r="P165">
        <v>0</v>
      </c>
    </row>
    <row r="166" spans="1:16" x14ac:dyDescent="0.3">
      <c r="A166" t="s">
        <v>264</v>
      </c>
      <c r="B166" t="s">
        <v>3</v>
      </c>
      <c r="D166" t="s">
        <v>193</v>
      </c>
      <c r="E166" t="s">
        <v>25</v>
      </c>
      <c r="F166" t="s">
        <v>27</v>
      </c>
      <c r="G166">
        <v>394.57608484847759</v>
      </c>
      <c r="H166">
        <v>838271.40355604305</v>
      </c>
      <c r="I166">
        <v>32579.832575522909</v>
      </c>
      <c r="J166">
        <v>356368.47636362992</v>
      </c>
      <c r="M166">
        <v>362180.55757921748</v>
      </c>
      <c r="N166">
        <v>146819</v>
      </c>
      <c r="O166">
        <v>27096.724157477129</v>
      </c>
      <c r="P166">
        <v>0</v>
      </c>
    </row>
    <row r="167" spans="1:16" x14ac:dyDescent="0.3">
      <c r="A167" t="s">
        <v>264</v>
      </c>
      <c r="B167" t="s">
        <v>3</v>
      </c>
      <c r="D167" t="s">
        <v>193</v>
      </c>
      <c r="E167" t="s">
        <v>25</v>
      </c>
      <c r="F167" t="s">
        <v>28</v>
      </c>
      <c r="G167">
        <v>394.57608484847759</v>
      </c>
      <c r="H167">
        <v>838271.40355604305</v>
      </c>
      <c r="I167">
        <v>32579.832575522909</v>
      </c>
      <c r="J167">
        <v>356368.47636362992</v>
      </c>
      <c r="M167">
        <v>362180.55757921748</v>
      </c>
      <c r="N167">
        <v>146819</v>
      </c>
      <c r="O167">
        <v>27096.724157477129</v>
      </c>
      <c r="P167">
        <v>0</v>
      </c>
    </row>
    <row r="168" spans="1:16" x14ac:dyDescent="0.3">
      <c r="A168" t="s">
        <v>264</v>
      </c>
      <c r="B168" t="s">
        <v>3</v>
      </c>
      <c r="D168" t="s">
        <v>194</v>
      </c>
      <c r="E168" t="s">
        <v>25</v>
      </c>
      <c r="F168" t="s">
        <v>26</v>
      </c>
      <c r="G168">
        <v>394.72931281031953</v>
      </c>
      <c r="H168">
        <v>841351.08400123636</v>
      </c>
      <c r="I168">
        <v>32699.5258787477</v>
      </c>
      <c r="J168">
        <v>355256.38152928761</v>
      </c>
      <c r="M168">
        <v>366745.94230412459</v>
      </c>
      <c r="N168">
        <v>146361</v>
      </c>
      <c r="O168">
        <v>27012.165255773431</v>
      </c>
      <c r="P168">
        <v>0</v>
      </c>
    </row>
    <row r="169" spans="1:16" x14ac:dyDescent="0.3">
      <c r="A169" t="s">
        <v>264</v>
      </c>
      <c r="B169" t="s">
        <v>3</v>
      </c>
      <c r="D169" t="s">
        <v>194</v>
      </c>
      <c r="E169" t="s">
        <v>25</v>
      </c>
      <c r="F169" t="s">
        <v>27</v>
      </c>
      <c r="G169">
        <v>394.72931281031953</v>
      </c>
      <c r="H169">
        <v>841351.08400123636</v>
      </c>
      <c r="I169">
        <v>32699.5258787477</v>
      </c>
      <c r="J169">
        <v>355256.38152928761</v>
      </c>
      <c r="M169">
        <v>366745.94230412459</v>
      </c>
      <c r="N169">
        <v>146361</v>
      </c>
      <c r="O169">
        <v>27012.165255773431</v>
      </c>
      <c r="P169">
        <v>0</v>
      </c>
    </row>
    <row r="170" spans="1:16" x14ac:dyDescent="0.3">
      <c r="A170" t="s">
        <v>264</v>
      </c>
      <c r="B170" t="s">
        <v>3</v>
      </c>
      <c r="D170" t="s">
        <v>194</v>
      </c>
      <c r="E170" t="s">
        <v>25</v>
      </c>
      <c r="F170" t="s">
        <v>28</v>
      </c>
      <c r="G170">
        <v>394.72931281031953</v>
      </c>
      <c r="H170">
        <v>841351.08400123636</v>
      </c>
      <c r="I170">
        <v>32699.5258787477</v>
      </c>
      <c r="J170">
        <v>355256.38152928761</v>
      </c>
      <c r="M170">
        <v>366745.94230412459</v>
      </c>
      <c r="N170">
        <v>146361</v>
      </c>
      <c r="O170">
        <v>27012.165255773431</v>
      </c>
      <c r="P170">
        <v>0</v>
      </c>
    </row>
    <row r="171" spans="1:16" x14ac:dyDescent="0.3">
      <c r="A171" t="s">
        <v>264</v>
      </c>
      <c r="B171" t="s">
        <v>3</v>
      </c>
      <c r="D171" t="s">
        <v>195</v>
      </c>
      <c r="E171" t="s">
        <v>25</v>
      </c>
      <c r="F171" t="s">
        <v>174</v>
      </c>
      <c r="G171">
        <v>0</v>
      </c>
      <c r="H171">
        <v>0</v>
      </c>
      <c r="I171">
        <v>0</v>
      </c>
      <c r="J171">
        <v>0</v>
      </c>
      <c r="M171">
        <v>0</v>
      </c>
      <c r="N171">
        <v>0</v>
      </c>
      <c r="O171">
        <v>0</v>
      </c>
      <c r="P171">
        <v>0</v>
      </c>
    </row>
    <row r="172" spans="1:16" x14ac:dyDescent="0.3">
      <c r="A172" t="s">
        <v>264</v>
      </c>
      <c r="B172" t="s">
        <v>3</v>
      </c>
      <c r="D172" t="s">
        <v>196</v>
      </c>
      <c r="E172" t="s">
        <v>25</v>
      </c>
      <c r="F172" t="s">
        <v>26</v>
      </c>
      <c r="G172">
        <v>96.738041483874326</v>
      </c>
      <c r="H172">
        <v>64986.687880007798</v>
      </c>
      <c r="I172">
        <v>2525.739756583343</v>
      </c>
      <c r="J172">
        <v>30000.09673804148</v>
      </c>
      <c r="M172">
        <v>0</v>
      </c>
      <c r="N172">
        <v>39549</v>
      </c>
      <c r="O172">
        <v>4562.1563068831674</v>
      </c>
      <c r="P172">
        <v>0</v>
      </c>
    </row>
    <row r="173" spans="1:16" x14ac:dyDescent="0.3">
      <c r="A173" t="s">
        <v>264</v>
      </c>
      <c r="B173" t="s">
        <v>3</v>
      </c>
      <c r="D173" t="s">
        <v>196</v>
      </c>
      <c r="E173" t="s">
        <v>25</v>
      </c>
      <c r="F173" t="s">
        <v>27</v>
      </c>
      <c r="G173">
        <v>76.929434774185125</v>
      </c>
      <c r="H173">
        <v>64986.644970288122</v>
      </c>
      <c r="I173">
        <v>2525.7380888758721</v>
      </c>
      <c r="J173">
        <v>30000.07692943477</v>
      </c>
      <c r="M173">
        <v>0</v>
      </c>
      <c r="N173">
        <v>39549</v>
      </c>
      <c r="O173">
        <v>4562.1532945608806</v>
      </c>
      <c r="P173">
        <v>0</v>
      </c>
    </row>
    <row r="174" spans="1:16" x14ac:dyDescent="0.3">
      <c r="A174" t="s">
        <v>264</v>
      </c>
      <c r="B174" t="s">
        <v>3</v>
      </c>
      <c r="D174" t="s">
        <v>196</v>
      </c>
      <c r="E174" t="s">
        <v>25</v>
      </c>
      <c r="F174" t="s">
        <v>28</v>
      </c>
      <c r="G174">
        <v>96.738041483874326</v>
      </c>
      <c r="H174">
        <v>64986.687880007798</v>
      </c>
      <c r="I174">
        <v>2525.739756583343</v>
      </c>
      <c r="J174">
        <v>30000.09673804148</v>
      </c>
      <c r="M174">
        <v>0</v>
      </c>
      <c r="N174">
        <v>39549</v>
      </c>
      <c r="O174">
        <v>4562.1563068831674</v>
      </c>
      <c r="P174">
        <v>0</v>
      </c>
    </row>
    <row r="175" spans="1:16" x14ac:dyDescent="0.3">
      <c r="A175" t="s">
        <v>264</v>
      </c>
      <c r="B175" t="s">
        <v>3</v>
      </c>
      <c r="D175" t="s">
        <v>197</v>
      </c>
      <c r="E175" t="s">
        <v>29</v>
      </c>
      <c r="F175" t="s">
        <v>174</v>
      </c>
      <c r="G175">
        <v>0</v>
      </c>
      <c r="H175">
        <v>0</v>
      </c>
      <c r="I175">
        <v>0</v>
      </c>
      <c r="J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3">
      <c r="A176" t="s">
        <v>264</v>
      </c>
      <c r="B176" t="s">
        <v>3</v>
      </c>
      <c r="D176" t="s">
        <v>198</v>
      </c>
      <c r="E176" t="s">
        <v>31</v>
      </c>
      <c r="F176" t="s">
        <v>199</v>
      </c>
      <c r="G176">
        <v>0</v>
      </c>
      <c r="H176">
        <v>0</v>
      </c>
      <c r="I176">
        <v>0</v>
      </c>
      <c r="J176">
        <v>0</v>
      </c>
      <c r="M176">
        <v>0</v>
      </c>
      <c r="N176">
        <v>0</v>
      </c>
      <c r="O176">
        <v>0</v>
      </c>
      <c r="P176">
        <v>0</v>
      </c>
    </row>
    <row r="177" spans="1:18" x14ac:dyDescent="0.3">
      <c r="A177" t="s">
        <v>264</v>
      </c>
      <c r="B177" t="s">
        <v>3</v>
      </c>
      <c r="D177" t="s">
        <v>30</v>
      </c>
      <c r="E177" t="s">
        <v>31</v>
      </c>
      <c r="F177" t="s">
        <v>200</v>
      </c>
      <c r="G177">
        <v>0</v>
      </c>
      <c r="H177">
        <v>0</v>
      </c>
      <c r="I177">
        <v>0</v>
      </c>
      <c r="J177">
        <v>0</v>
      </c>
      <c r="M177">
        <v>0</v>
      </c>
      <c r="N177">
        <v>0</v>
      </c>
      <c r="O177">
        <v>0</v>
      </c>
      <c r="P177">
        <v>0</v>
      </c>
    </row>
    <row r="178" spans="1:18" x14ac:dyDescent="0.3">
      <c r="A178" t="s">
        <v>264</v>
      </c>
      <c r="B178" t="s">
        <v>3</v>
      </c>
      <c r="D178" t="s">
        <v>198</v>
      </c>
      <c r="E178" t="s">
        <v>31</v>
      </c>
      <c r="F178" t="s">
        <v>201</v>
      </c>
      <c r="G178">
        <v>0</v>
      </c>
      <c r="H178">
        <v>0</v>
      </c>
      <c r="I178">
        <v>0</v>
      </c>
      <c r="J178">
        <v>0</v>
      </c>
      <c r="M178">
        <v>0</v>
      </c>
      <c r="N178">
        <v>0</v>
      </c>
      <c r="O178">
        <v>0</v>
      </c>
      <c r="P178">
        <v>0</v>
      </c>
    </row>
    <row r="179" spans="1:18" x14ac:dyDescent="0.3">
      <c r="A179" t="s">
        <v>264</v>
      </c>
      <c r="B179" t="s">
        <v>3</v>
      </c>
      <c r="D179" t="s">
        <v>198</v>
      </c>
      <c r="E179" t="s">
        <v>31</v>
      </c>
      <c r="F179" t="s">
        <v>202</v>
      </c>
      <c r="G179">
        <v>0</v>
      </c>
      <c r="H179">
        <v>0</v>
      </c>
      <c r="I179">
        <v>0</v>
      </c>
      <c r="J179">
        <v>0</v>
      </c>
      <c r="M179">
        <v>0</v>
      </c>
      <c r="N179">
        <v>0</v>
      </c>
      <c r="O179">
        <v>0</v>
      </c>
      <c r="P179">
        <v>0</v>
      </c>
    </row>
    <row r="180" spans="1:18" x14ac:dyDescent="0.3">
      <c r="A180" t="s">
        <v>264</v>
      </c>
      <c r="B180" t="s">
        <v>3</v>
      </c>
      <c r="D180" t="s">
        <v>30</v>
      </c>
      <c r="E180" t="s">
        <v>31</v>
      </c>
      <c r="F180" t="s">
        <v>203</v>
      </c>
      <c r="G180">
        <v>0</v>
      </c>
      <c r="H180">
        <v>0</v>
      </c>
      <c r="I180">
        <v>0</v>
      </c>
      <c r="J180">
        <v>0</v>
      </c>
      <c r="M180">
        <v>0</v>
      </c>
      <c r="N180">
        <v>0</v>
      </c>
      <c r="O180">
        <v>0</v>
      </c>
      <c r="P180">
        <v>0</v>
      </c>
    </row>
    <row r="181" spans="1:18" x14ac:dyDescent="0.3">
      <c r="A181" t="s">
        <v>264</v>
      </c>
      <c r="B181" t="s">
        <v>3</v>
      </c>
      <c r="D181" t="s">
        <v>30</v>
      </c>
      <c r="E181" t="s">
        <v>31</v>
      </c>
      <c r="F181" t="s">
        <v>204</v>
      </c>
      <c r="G181">
        <v>0</v>
      </c>
      <c r="H181">
        <v>0</v>
      </c>
      <c r="I181">
        <v>0</v>
      </c>
      <c r="J181">
        <v>0</v>
      </c>
      <c r="M181">
        <v>0</v>
      </c>
      <c r="N181">
        <v>0</v>
      </c>
      <c r="O181">
        <v>0</v>
      </c>
      <c r="P181">
        <v>0</v>
      </c>
    </row>
    <row r="182" spans="1:18" x14ac:dyDescent="0.3">
      <c r="A182" t="s">
        <v>264</v>
      </c>
      <c r="B182" t="s">
        <v>4</v>
      </c>
      <c r="D182" t="s">
        <v>173</v>
      </c>
      <c r="E182" t="s">
        <v>6</v>
      </c>
      <c r="F182" t="s">
        <v>174</v>
      </c>
      <c r="G182">
        <v>148.52941176468451</v>
      </c>
      <c r="H182">
        <v>800482.13225580403</v>
      </c>
      <c r="I182">
        <v>31111.133861848499</v>
      </c>
      <c r="K182">
        <v>800482.13225580403</v>
      </c>
      <c r="M182">
        <v>0</v>
      </c>
      <c r="Q182">
        <v>244444.6232002383</v>
      </c>
    </row>
    <row r="183" spans="1:18" x14ac:dyDescent="0.3">
      <c r="A183" t="s">
        <v>264</v>
      </c>
      <c r="B183" t="s">
        <v>4</v>
      </c>
      <c r="D183" t="s">
        <v>175</v>
      </c>
      <c r="E183" t="s">
        <v>6</v>
      </c>
      <c r="F183" t="s">
        <v>174</v>
      </c>
      <c r="G183">
        <v>41.735191623558883</v>
      </c>
      <c r="H183">
        <v>7936.8060705173766</v>
      </c>
      <c r="I183">
        <v>308.46789221834939</v>
      </c>
      <c r="K183">
        <v>7936.8060705173766</v>
      </c>
      <c r="M183">
        <v>0</v>
      </c>
      <c r="Q183">
        <v>43541.429401590132</v>
      </c>
    </row>
    <row r="184" spans="1:18" x14ac:dyDescent="0.3">
      <c r="A184" t="s">
        <v>264</v>
      </c>
      <c r="B184" t="s">
        <v>4</v>
      </c>
      <c r="D184" t="s">
        <v>175</v>
      </c>
      <c r="E184" t="s">
        <v>6</v>
      </c>
      <c r="F184" t="s">
        <v>27</v>
      </c>
      <c r="G184">
        <v>83.231222038676833</v>
      </c>
      <c r="H184">
        <v>281142.53413189988</v>
      </c>
      <c r="I184">
        <v>10926.74359762192</v>
      </c>
      <c r="K184">
        <v>281142.53413189988</v>
      </c>
      <c r="M184">
        <v>0</v>
      </c>
      <c r="Q184">
        <v>1542351.884741249</v>
      </c>
    </row>
    <row r="185" spans="1:18" x14ac:dyDescent="0.3">
      <c r="A185" t="s">
        <v>264</v>
      </c>
      <c r="B185" t="s">
        <v>4</v>
      </c>
      <c r="D185" t="s">
        <v>175</v>
      </c>
      <c r="E185" t="s">
        <v>6</v>
      </c>
      <c r="F185" t="s">
        <v>26</v>
      </c>
      <c r="G185">
        <v>77.104744129258052</v>
      </c>
      <c r="H185">
        <v>292770.93082693551</v>
      </c>
      <c r="I185">
        <v>11378.686984738421</v>
      </c>
      <c r="K185">
        <v>292770.93082693551</v>
      </c>
      <c r="M185">
        <v>0</v>
      </c>
      <c r="Q185">
        <v>1606145.4320765401</v>
      </c>
    </row>
    <row r="186" spans="1:18" x14ac:dyDescent="0.3">
      <c r="A186" t="s">
        <v>264</v>
      </c>
      <c r="B186" t="s">
        <v>4</v>
      </c>
      <c r="D186" t="s">
        <v>175</v>
      </c>
      <c r="E186" t="s">
        <v>6</v>
      </c>
      <c r="F186" t="s">
        <v>28</v>
      </c>
      <c r="G186">
        <v>78.254221284225878</v>
      </c>
      <c r="H186">
        <v>275757.63942547922</v>
      </c>
      <c r="I186">
        <v>10717.457002340519</v>
      </c>
      <c r="K186">
        <v>275757.63942547922</v>
      </c>
      <c r="M186">
        <v>0</v>
      </c>
      <c r="Q186">
        <v>1512810.276868836</v>
      </c>
    </row>
    <row r="187" spans="1:18" x14ac:dyDescent="0.3">
      <c r="A187" t="s">
        <v>264</v>
      </c>
      <c r="B187" t="s">
        <v>4</v>
      </c>
      <c r="D187" t="s">
        <v>176</v>
      </c>
      <c r="E187" t="s">
        <v>6</v>
      </c>
      <c r="F187" t="s">
        <v>174</v>
      </c>
      <c r="G187">
        <v>0</v>
      </c>
      <c r="H187">
        <v>0</v>
      </c>
      <c r="I187">
        <v>0</v>
      </c>
      <c r="K187">
        <v>0</v>
      </c>
      <c r="M187">
        <v>0</v>
      </c>
      <c r="Q187">
        <v>0</v>
      </c>
    </row>
    <row r="188" spans="1:18" x14ac:dyDescent="0.3">
      <c r="A188" t="s">
        <v>264</v>
      </c>
      <c r="B188" t="s">
        <v>4</v>
      </c>
      <c r="D188" t="s">
        <v>176</v>
      </c>
      <c r="E188" t="s">
        <v>6</v>
      </c>
      <c r="F188" t="s">
        <v>26</v>
      </c>
      <c r="G188">
        <v>293.5678074535133</v>
      </c>
      <c r="H188">
        <v>0</v>
      </c>
      <c r="I188">
        <v>0</v>
      </c>
      <c r="K188">
        <v>0</v>
      </c>
      <c r="M188">
        <v>0</v>
      </c>
      <c r="Q188">
        <v>0</v>
      </c>
    </row>
    <row r="189" spans="1:18" x14ac:dyDescent="0.3">
      <c r="A189" t="s">
        <v>264</v>
      </c>
      <c r="B189" t="s">
        <v>4</v>
      </c>
      <c r="D189" t="s">
        <v>176</v>
      </c>
      <c r="E189" t="s">
        <v>6</v>
      </c>
      <c r="F189" t="s">
        <v>27</v>
      </c>
      <c r="G189">
        <v>447.57871824171502</v>
      </c>
      <c r="H189">
        <v>0</v>
      </c>
      <c r="I189">
        <v>0</v>
      </c>
      <c r="K189">
        <v>0</v>
      </c>
      <c r="M189">
        <v>0</v>
      </c>
      <c r="Q189">
        <v>0</v>
      </c>
    </row>
    <row r="190" spans="1:18" x14ac:dyDescent="0.3">
      <c r="A190" t="s">
        <v>264</v>
      </c>
      <c r="B190" t="s">
        <v>4</v>
      </c>
      <c r="D190" t="s">
        <v>176</v>
      </c>
      <c r="E190" t="s">
        <v>6</v>
      </c>
      <c r="F190" t="s">
        <v>28</v>
      </c>
      <c r="G190">
        <v>447.57871824171502</v>
      </c>
      <c r="H190">
        <v>0</v>
      </c>
      <c r="I190">
        <v>0</v>
      </c>
      <c r="K190">
        <v>0</v>
      </c>
      <c r="M190">
        <v>0</v>
      </c>
      <c r="Q190">
        <v>0</v>
      </c>
    </row>
    <row r="191" spans="1:18" x14ac:dyDescent="0.3">
      <c r="A191" t="s">
        <v>264</v>
      </c>
      <c r="B191" t="s">
        <v>4</v>
      </c>
      <c r="D191" t="s">
        <v>177</v>
      </c>
      <c r="E191" t="s">
        <v>6</v>
      </c>
      <c r="F191" t="s">
        <v>174</v>
      </c>
      <c r="G191">
        <v>100.6958017006809</v>
      </c>
      <c r="H191">
        <v>0</v>
      </c>
      <c r="I191">
        <v>0</v>
      </c>
      <c r="K191">
        <v>0</v>
      </c>
      <c r="M191">
        <v>0</v>
      </c>
      <c r="Q191">
        <v>0</v>
      </c>
    </row>
    <row r="192" spans="1:18" x14ac:dyDescent="0.3">
      <c r="A192" t="s">
        <v>264</v>
      </c>
      <c r="B192" t="s">
        <v>4</v>
      </c>
      <c r="D192" t="s">
        <v>178</v>
      </c>
      <c r="E192" t="s">
        <v>24</v>
      </c>
      <c r="F192" t="s">
        <v>28</v>
      </c>
      <c r="G192">
        <v>348.4250713999586</v>
      </c>
      <c r="H192">
        <v>0</v>
      </c>
      <c r="I192">
        <v>0</v>
      </c>
      <c r="L192">
        <v>0</v>
      </c>
      <c r="M192">
        <v>0</v>
      </c>
      <c r="R192">
        <v>0</v>
      </c>
    </row>
    <row r="193" spans="1:18" x14ac:dyDescent="0.3">
      <c r="A193" t="s">
        <v>264</v>
      </c>
      <c r="B193" t="s">
        <v>4</v>
      </c>
      <c r="D193" t="s">
        <v>178</v>
      </c>
      <c r="E193" t="s">
        <v>24</v>
      </c>
      <c r="F193" t="s">
        <v>26</v>
      </c>
      <c r="G193">
        <v>348.42507139997281</v>
      </c>
      <c r="H193">
        <v>0</v>
      </c>
      <c r="I193">
        <v>0</v>
      </c>
      <c r="L193">
        <v>0</v>
      </c>
      <c r="M193">
        <v>0</v>
      </c>
      <c r="R193">
        <v>0</v>
      </c>
    </row>
    <row r="194" spans="1:18" x14ac:dyDescent="0.3">
      <c r="A194" t="s">
        <v>264</v>
      </c>
      <c r="B194" t="s">
        <v>4</v>
      </c>
      <c r="D194" t="s">
        <v>179</v>
      </c>
      <c r="E194" t="s">
        <v>24</v>
      </c>
      <c r="F194" t="s">
        <v>26</v>
      </c>
      <c r="G194">
        <v>663.28112848384535</v>
      </c>
      <c r="H194">
        <v>-2011301.925548984</v>
      </c>
      <c r="I194">
        <v>-78170.243807955267</v>
      </c>
      <c r="L194">
        <v>2011302</v>
      </c>
      <c r="M194">
        <v>0</v>
      </c>
      <c r="R194">
        <v>0</v>
      </c>
    </row>
    <row r="195" spans="1:18" x14ac:dyDescent="0.3">
      <c r="A195" t="s">
        <v>264</v>
      </c>
      <c r="B195" t="s">
        <v>4</v>
      </c>
      <c r="D195" t="s">
        <v>179</v>
      </c>
      <c r="E195" t="s">
        <v>24</v>
      </c>
      <c r="F195" t="s">
        <v>28</v>
      </c>
      <c r="G195">
        <v>663.28112848384535</v>
      </c>
      <c r="H195">
        <v>-1997234.660055574</v>
      </c>
      <c r="I195">
        <v>-77623.512579111542</v>
      </c>
      <c r="L195">
        <v>1997235</v>
      </c>
      <c r="M195">
        <v>0</v>
      </c>
      <c r="R195">
        <v>0</v>
      </c>
    </row>
    <row r="196" spans="1:18" x14ac:dyDescent="0.3">
      <c r="A196" t="s">
        <v>264</v>
      </c>
      <c r="B196" t="s">
        <v>4</v>
      </c>
      <c r="D196" t="s">
        <v>179</v>
      </c>
      <c r="E196" t="s">
        <v>24</v>
      </c>
      <c r="F196" t="s">
        <v>27</v>
      </c>
      <c r="G196">
        <v>663.28112848384535</v>
      </c>
      <c r="H196">
        <v>-2139607.5971702891</v>
      </c>
      <c r="I196">
        <v>-83156.907175188535</v>
      </c>
      <c r="L196">
        <v>2139608</v>
      </c>
      <c r="M196">
        <v>0</v>
      </c>
      <c r="R196">
        <v>0</v>
      </c>
    </row>
    <row r="197" spans="1:18" x14ac:dyDescent="0.3">
      <c r="A197" t="s">
        <v>264</v>
      </c>
      <c r="B197" t="s">
        <v>4</v>
      </c>
      <c r="D197" t="s">
        <v>180</v>
      </c>
      <c r="E197" t="s">
        <v>25</v>
      </c>
      <c r="F197" t="s">
        <v>26</v>
      </c>
      <c r="G197">
        <v>0</v>
      </c>
      <c r="H197">
        <v>0</v>
      </c>
      <c r="I197">
        <v>0</v>
      </c>
      <c r="J197">
        <v>0</v>
      </c>
      <c r="M197">
        <v>0</v>
      </c>
      <c r="N197">
        <v>0</v>
      </c>
      <c r="O197">
        <v>0</v>
      </c>
      <c r="P197">
        <v>0</v>
      </c>
    </row>
    <row r="198" spans="1:18" x14ac:dyDescent="0.3">
      <c r="A198" t="s">
        <v>264</v>
      </c>
      <c r="B198" t="s">
        <v>4</v>
      </c>
      <c r="D198" t="s">
        <v>181</v>
      </c>
      <c r="E198" t="s">
        <v>25</v>
      </c>
      <c r="F198" t="s">
        <v>26</v>
      </c>
      <c r="G198">
        <v>132.06335099999581</v>
      </c>
      <c r="H198">
        <v>751063.67615730129</v>
      </c>
      <c r="I198">
        <v>29190.461131035961</v>
      </c>
      <c r="J198">
        <v>382574.48185999627</v>
      </c>
      <c r="M198">
        <v>31159.28270222601</v>
      </c>
      <c r="N198">
        <v>356723</v>
      </c>
      <c r="O198">
        <v>19392.877302035951</v>
      </c>
      <c r="P198">
        <v>0</v>
      </c>
    </row>
    <row r="199" spans="1:18" x14ac:dyDescent="0.3">
      <c r="A199" t="s">
        <v>264</v>
      </c>
      <c r="B199" t="s">
        <v>4</v>
      </c>
      <c r="D199" t="s">
        <v>181</v>
      </c>
      <c r="E199" t="s">
        <v>25</v>
      </c>
      <c r="F199" t="s">
        <v>27</v>
      </c>
      <c r="G199">
        <v>132.563035999997</v>
      </c>
      <c r="H199">
        <v>751990.20976644289</v>
      </c>
      <c r="I199">
        <v>29226.47131787207</v>
      </c>
      <c r="J199">
        <v>383004.21095999738</v>
      </c>
      <c r="M199">
        <v>31277.1793484886</v>
      </c>
      <c r="N199">
        <v>357123</v>
      </c>
      <c r="O199">
        <v>19414.660468725269</v>
      </c>
      <c r="P199">
        <v>0</v>
      </c>
    </row>
    <row r="200" spans="1:18" x14ac:dyDescent="0.3">
      <c r="A200" t="s">
        <v>264</v>
      </c>
      <c r="B200" t="s">
        <v>4</v>
      </c>
      <c r="D200" t="s">
        <v>181</v>
      </c>
      <c r="E200" t="s">
        <v>25</v>
      </c>
      <c r="F200" t="s">
        <v>28</v>
      </c>
      <c r="G200">
        <v>132.563035999997</v>
      </c>
      <c r="H200">
        <v>751990.20976644289</v>
      </c>
      <c r="I200">
        <v>29226.47131787207</v>
      </c>
      <c r="J200">
        <v>383004.21095999738</v>
      </c>
      <c r="M200">
        <v>31277.1793484886</v>
      </c>
      <c r="N200">
        <v>357123</v>
      </c>
      <c r="O200">
        <v>19414.660468725269</v>
      </c>
      <c r="P200">
        <v>0</v>
      </c>
    </row>
    <row r="201" spans="1:18" x14ac:dyDescent="0.3">
      <c r="A201" t="s">
        <v>264</v>
      </c>
      <c r="B201" t="s">
        <v>4</v>
      </c>
      <c r="D201" t="s">
        <v>182</v>
      </c>
      <c r="E201" t="s">
        <v>25</v>
      </c>
      <c r="F201" t="s">
        <v>26</v>
      </c>
      <c r="G201">
        <v>97.855926032252682</v>
      </c>
      <c r="H201">
        <v>538084.17068924941</v>
      </c>
      <c r="I201">
        <v>20912.90734507659</v>
      </c>
      <c r="J201">
        <v>308149.48165160441</v>
      </c>
      <c r="M201">
        <v>0</v>
      </c>
      <c r="N201">
        <v>265080</v>
      </c>
      <c r="O201">
        <v>35145.539199136838</v>
      </c>
      <c r="P201">
        <v>0</v>
      </c>
    </row>
    <row r="202" spans="1:18" x14ac:dyDescent="0.3">
      <c r="A202" t="s">
        <v>264</v>
      </c>
      <c r="B202" t="s">
        <v>4</v>
      </c>
      <c r="D202" t="s">
        <v>182</v>
      </c>
      <c r="E202" t="s">
        <v>25</v>
      </c>
      <c r="F202" t="s">
        <v>27</v>
      </c>
      <c r="G202">
        <v>149.19289116128451</v>
      </c>
      <c r="H202">
        <v>681513.82390353945</v>
      </c>
      <c r="I202">
        <v>26487.37173484802</v>
      </c>
      <c r="J202">
        <v>390288.62585805531</v>
      </c>
      <c r="M202">
        <v>0</v>
      </c>
      <c r="N202">
        <v>335739</v>
      </c>
      <c r="O202">
        <v>44513.799359818331</v>
      </c>
      <c r="P202">
        <v>0</v>
      </c>
    </row>
    <row r="203" spans="1:18" x14ac:dyDescent="0.3">
      <c r="A203" t="s">
        <v>264</v>
      </c>
      <c r="B203" t="s">
        <v>4</v>
      </c>
      <c r="D203" t="s">
        <v>182</v>
      </c>
      <c r="E203" t="s">
        <v>25</v>
      </c>
      <c r="F203" t="s">
        <v>28</v>
      </c>
      <c r="G203">
        <v>149.19289116128809</v>
      </c>
      <c r="H203">
        <v>681513.82390354946</v>
      </c>
      <c r="I203">
        <v>26487.37173484841</v>
      </c>
      <c r="J203">
        <v>390288.62585806102</v>
      </c>
      <c r="M203">
        <v>0</v>
      </c>
      <c r="N203">
        <v>335739</v>
      </c>
      <c r="O203">
        <v>44513.799359818979</v>
      </c>
      <c r="P203">
        <v>0</v>
      </c>
    </row>
    <row r="204" spans="1:18" x14ac:dyDescent="0.3">
      <c r="A204" t="s">
        <v>264</v>
      </c>
      <c r="B204" t="s">
        <v>4</v>
      </c>
      <c r="D204" t="s">
        <v>183</v>
      </c>
      <c r="E204" t="s">
        <v>25</v>
      </c>
      <c r="F204" t="s">
        <v>26</v>
      </c>
      <c r="G204">
        <v>90.227495999998908</v>
      </c>
      <c r="H204">
        <v>64986.67377676037</v>
      </c>
      <c r="I204">
        <v>2525.7392084536591</v>
      </c>
      <c r="J204">
        <v>30000.090227495999</v>
      </c>
      <c r="M204">
        <v>0</v>
      </c>
      <c r="N204">
        <v>39549</v>
      </c>
      <c r="O204">
        <v>4562.1553168154887</v>
      </c>
      <c r="P204">
        <v>0</v>
      </c>
    </row>
    <row r="205" spans="1:18" x14ac:dyDescent="0.3">
      <c r="A205" t="s">
        <v>264</v>
      </c>
      <c r="B205" t="s">
        <v>4</v>
      </c>
      <c r="D205" t="s">
        <v>183</v>
      </c>
      <c r="E205" t="s">
        <v>25</v>
      </c>
      <c r="F205" t="s">
        <v>27</v>
      </c>
      <c r="G205">
        <v>97.044939999998192</v>
      </c>
      <c r="H205">
        <v>64986.688544816257</v>
      </c>
      <c r="I205">
        <v>2525.7397824214531</v>
      </c>
      <c r="J205">
        <v>30000.097044940001</v>
      </c>
      <c r="M205">
        <v>0</v>
      </c>
      <c r="N205">
        <v>39549</v>
      </c>
      <c r="O205">
        <v>4562.1563535536516</v>
      </c>
      <c r="P205">
        <v>0</v>
      </c>
    </row>
    <row r="206" spans="1:18" x14ac:dyDescent="0.3">
      <c r="A206" t="s">
        <v>264</v>
      </c>
      <c r="B206" t="s">
        <v>4</v>
      </c>
      <c r="D206" t="s">
        <v>183</v>
      </c>
      <c r="E206" t="s">
        <v>25</v>
      </c>
      <c r="F206" t="s">
        <v>28</v>
      </c>
      <c r="G206">
        <v>97.044939999998192</v>
      </c>
      <c r="H206">
        <v>64986.688544816257</v>
      </c>
      <c r="I206">
        <v>2525.7397824214531</v>
      </c>
      <c r="J206">
        <v>30000.097044940001</v>
      </c>
      <c r="M206">
        <v>0</v>
      </c>
      <c r="N206">
        <v>39549</v>
      </c>
      <c r="O206">
        <v>4562.1563535536516</v>
      </c>
      <c r="P206">
        <v>0</v>
      </c>
    </row>
    <row r="207" spans="1:18" x14ac:dyDescent="0.3">
      <c r="A207" t="s">
        <v>264</v>
      </c>
      <c r="B207" t="s">
        <v>4</v>
      </c>
      <c r="D207" t="s">
        <v>184</v>
      </c>
      <c r="E207" t="s">
        <v>25</v>
      </c>
      <c r="F207" t="s">
        <v>26</v>
      </c>
      <c r="G207">
        <v>119.7557419999998</v>
      </c>
      <c r="H207">
        <v>0</v>
      </c>
      <c r="I207">
        <v>0</v>
      </c>
      <c r="J207">
        <v>0</v>
      </c>
      <c r="M207">
        <v>0</v>
      </c>
      <c r="N207">
        <v>0</v>
      </c>
      <c r="O207">
        <v>0</v>
      </c>
      <c r="P207">
        <v>0</v>
      </c>
    </row>
    <row r="208" spans="1:18" x14ac:dyDescent="0.3">
      <c r="A208" t="s">
        <v>264</v>
      </c>
      <c r="B208" t="s">
        <v>4</v>
      </c>
      <c r="D208" t="s">
        <v>184</v>
      </c>
      <c r="E208" t="s">
        <v>25</v>
      </c>
      <c r="F208" t="s">
        <v>27</v>
      </c>
      <c r="G208">
        <v>141.70712899999981</v>
      </c>
      <c r="H208">
        <v>0</v>
      </c>
      <c r="I208">
        <v>0</v>
      </c>
      <c r="J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3">
      <c r="A209" t="s">
        <v>264</v>
      </c>
      <c r="B209" t="s">
        <v>4</v>
      </c>
      <c r="D209" t="s">
        <v>184</v>
      </c>
      <c r="E209" t="s">
        <v>25</v>
      </c>
      <c r="F209" t="s">
        <v>28</v>
      </c>
      <c r="G209">
        <v>141.70712900000001</v>
      </c>
      <c r="H209">
        <v>0</v>
      </c>
      <c r="I209">
        <v>0</v>
      </c>
      <c r="J209">
        <v>0</v>
      </c>
      <c r="M209">
        <v>0</v>
      </c>
      <c r="N209">
        <v>0</v>
      </c>
      <c r="O209">
        <v>0</v>
      </c>
      <c r="P209">
        <v>0</v>
      </c>
    </row>
    <row r="210" spans="1:16" x14ac:dyDescent="0.3">
      <c r="A210" t="s">
        <v>264</v>
      </c>
      <c r="B210" t="s">
        <v>4</v>
      </c>
      <c r="D210" t="s">
        <v>185</v>
      </c>
      <c r="E210" t="s">
        <v>25</v>
      </c>
      <c r="F210" t="s">
        <v>26</v>
      </c>
      <c r="G210">
        <v>17.420586400000001</v>
      </c>
      <c r="H210">
        <v>0</v>
      </c>
      <c r="I210">
        <v>0</v>
      </c>
      <c r="J210">
        <v>0</v>
      </c>
      <c r="M210">
        <v>0</v>
      </c>
      <c r="N210">
        <v>0</v>
      </c>
      <c r="O210">
        <v>0</v>
      </c>
      <c r="P210">
        <v>0</v>
      </c>
    </row>
    <row r="211" spans="1:16" x14ac:dyDescent="0.3">
      <c r="A211" t="s">
        <v>264</v>
      </c>
      <c r="B211" t="s">
        <v>4</v>
      </c>
      <c r="D211" t="s">
        <v>185</v>
      </c>
      <c r="E211" t="s">
        <v>25</v>
      </c>
      <c r="F211" t="s">
        <v>28</v>
      </c>
      <c r="G211">
        <v>17.420586400000001</v>
      </c>
      <c r="H211">
        <v>0</v>
      </c>
      <c r="I211">
        <v>0</v>
      </c>
      <c r="J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3">
      <c r="A212" t="s">
        <v>264</v>
      </c>
      <c r="B212" t="s">
        <v>4</v>
      </c>
      <c r="D212" t="s">
        <v>186</v>
      </c>
      <c r="E212" t="s">
        <v>25</v>
      </c>
      <c r="F212" t="s">
        <v>174</v>
      </c>
      <c r="G212">
        <v>0</v>
      </c>
      <c r="H212">
        <v>0</v>
      </c>
      <c r="I212">
        <v>0</v>
      </c>
      <c r="J212">
        <v>0</v>
      </c>
      <c r="M212">
        <v>0</v>
      </c>
      <c r="N212">
        <v>0</v>
      </c>
      <c r="O212">
        <v>0</v>
      </c>
      <c r="P212">
        <v>0</v>
      </c>
    </row>
    <row r="213" spans="1:16" x14ac:dyDescent="0.3">
      <c r="A213" t="s">
        <v>264</v>
      </c>
      <c r="B213" t="s">
        <v>4</v>
      </c>
      <c r="D213" t="s">
        <v>187</v>
      </c>
      <c r="E213" t="s">
        <v>25</v>
      </c>
      <c r="F213" t="s">
        <v>26</v>
      </c>
      <c r="G213">
        <v>183.9121378838673</v>
      </c>
      <c r="H213">
        <v>0</v>
      </c>
      <c r="I213">
        <v>0</v>
      </c>
      <c r="J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3">
      <c r="A214" t="s">
        <v>264</v>
      </c>
      <c r="B214" t="s">
        <v>4</v>
      </c>
      <c r="D214" t="s">
        <v>187</v>
      </c>
      <c r="E214" t="s">
        <v>25</v>
      </c>
      <c r="F214" t="s">
        <v>27</v>
      </c>
      <c r="G214">
        <v>98.590616903223349</v>
      </c>
      <c r="H214">
        <v>0</v>
      </c>
      <c r="I214">
        <v>0</v>
      </c>
      <c r="J214">
        <v>0</v>
      </c>
      <c r="M214">
        <v>0</v>
      </c>
      <c r="N214">
        <v>0</v>
      </c>
      <c r="O214">
        <v>0</v>
      </c>
      <c r="P214">
        <v>0</v>
      </c>
    </row>
    <row r="215" spans="1:16" x14ac:dyDescent="0.3">
      <c r="A215" t="s">
        <v>264</v>
      </c>
      <c r="B215" t="s">
        <v>4</v>
      </c>
      <c r="D215" t="s">
        <v>187</v>
      </c>
      <c r="E215" t="s">
        <v>25</v>
      </c>
      <c r="F215" t="s">
        <v>28</v>
      </c>
      <c r="G215">
        <v>183.9927322387052</v>
      </c>
      <c r="H215">
        <v>0</v>
      </c>
      <c r="I215">
        <v>0</v>
      </c>
      <c r="J215">
        <v>0</v>
      </c>
      <c r="M215">
        <v>0</v>
      </c>
      <c r="N215">
        <v>0</v>
      </c>
      <c r="O215">
        <v>0</v>
      </c>
      <c r="P215">
        <v>0</v>
      </c>
    </row>
    <row r="216" spans="1:16" x14ac:dyDescent="0.3">
      <c r="A216" t="s">
        <v>264</v>
      </c>
      <c r="B216" t="s">
        <v>4</v>
      </c>
      <c r="D216" t="s">
        <v>188</v>
      </c>
      <c r="E216" t="s">
        <v>25</v>
      </c>
      <c r="F216" t="s">
        <v>174</v>
      </c>
      <c r="G216">
        <v>119.9999999999979</v>
      </c>
      <c r="H216">
        <v>195219.4368730392</v>
      </c>
      <c r="I216">
        <v>7587.2999386961246</v>
      </c>
      <c r="J216">
        <v>97625.599999999482</v>
      </c>
      <c r="M216">
        <v>24747.658914860622</v>
      </c>
      <c r="N216">
        <v>83981</v>
      </c>
      <c r="O216">
        <v>11134.545264361221</v>
      </c>
      <c r="P216">
        <v>0</v>
      </c>
    </row>
    <row r="217" spans="1:16" x14ac:dyDescent="0.3">
      <c r="A217" t="s">
        <v>264</v>
      </c>
      <c r="B217" t="s">
        <v>4</v>
      </c>
      <c r="D217" t="s">
        <v>189</v>
      </c>
      <c r="E217" t="s">
        <v>25</v>
      </c>
      <c r="F217" t="s">
        <v>26</v>
      </c>
      <c r="G217">
        <v>248.8750509999989</v>
      </c>
      <c r="H217">
        <v>425232.09473561723</v>
      </c>
      <c r="I217">
        <v>16526.85561436916</v>
      </c>
      <c r="J217">
        <v>225978.546307999</v>
      </c>
      <c r="M217">
        <v>0</v>
      </c>
      <c r="N217">
        <v>210709</v>
      </c>
      <c r="O217">
        <v>11454.956954100269</v>
      </c>
      <c r="P217">
        <v>0</v>
      </c>
    </row>
    <row r="218" spans="1:16" x14ac:dyDescent="0.3">
      <c r="A218" t="s">
        <v>264</v>
      </c>
      <c r="B218" t="s">
        <v>4</v>
      </c>
      <c r="D218" t="s">
        <v>189</v>
      </c>
      <c r="E218" t="s">
        <v>25</v>
      </c>
      <c r="F218" t="s">
        <v>28</v>
      </c>
      <c r="G218">
        <v>248.8750509999935</v>
      </c>
      <c r="H218">
        <v>425232.09473560803</v>
      </c>
      <c r="I218">
        <v>16526.8556143688</v>
      </c>
      <c r="J218">
        <v>225978.54630799411</v>
      </c>
      <c r="M218">
        <v>0</v>
      </c>
      <c r="N218">
        <v>210709</v>
      </c>
      <c r="O218">
        <v>11454.956954100029</v>
      </c>
      <c r="P218">
        <v>0</v>
      </c>
    </row>
    <row r="219" spans="1:16" x14ac:dyDescent="0.3">
      <c r="A219" t="s">
        <v>264</v>
      </c>
      <c r="B219" t="s">
        <v>4</v>
      </c>
      <c r="D219" t="s">
        <v>190</v>
      </c>
      <c r="E219" t="s">
        <v>25</v>
      </c>
      <c r="F219" t="s">
        <v>26</v>
      </c>
      <c r="G219">
        <v>250</v>
      </c>
      <c r="H219">
        <v>43654.476376631603</v>
      </c>
      <c r="I219">
        <v>1696.6528089702299</v>
      </c>
      <c r="J219">
        <v>25000</v>
      </c>
      <c r="M219">
        <v>0</v>
      </c>
      <c r="N219">
        <v>21506</v>
      </c>
      <c r="O219">
        <v>2851.338497371918</v>
      </c>
      <c r="P219">
        <v>0</v>
      </c>
    </row>
    <row r="220" spans="1:16" x14ac:dyDescent="0.3">
      <c r="A220" t="s">
        <v>264</v>
      </c>
      <c r="B220" t="s">
        <v>4</v>
      </c>
      <c r="D220" t="s">
        <v>190</v>
      </c>
      <c r="E220" t="s">
        <v>25</v>
      </c>
      <c r="F220" t="s">
        <v>28</v>
      </c>
      <c r="G220">
        <v>250</v>
      </c>
      <c r="H220">
        <v>43654.476376631603</v>
      </c>
      <c r="I220">
        <v>1696.6528089702299</v>
      </c>
      <c r="J220">
        <v>25000</v>
      </c>
      <c r="M220">
        <v>0</v>
      </c>
      <c r="N220">
        <v>21506</v>
      </c>
      <c r="O220">
        <v>2851.338497371918</v>
      </c>
      <c r="P220">
        <v>0</v>
      </c>
    </row>
    <row r="221" spans="1:16" x14ac:dyDescent="0.3">
      <c r="A221" t="s">
        <v>264</v>
      </c>
      <c r="B221" t="s">
        <v>4</v>
      </c>
      <c r="D221" t="s">
        <v>191</v>
      </c>
      <c r="E221" t="s">
        <v>25</v>
      </c>
      <c r="F221" t="s">
        <v>26</v>
      </c>
      <c r="G221">
        <v>72.869261483873515</v>
      </c>
      <c r="H221">
        <v>113129.9685139564</v>
      </c>
      <c r="I221">
        <v>4396.8521624660953</v>
      </c>
      <c r="J221">
        <v>55016.292420324513</v>
      </c>
      <c r="M221">
        <v>17061.67100223984</v>
      </c>
      <c r="N221">
        <v>47327</v>
      </c>
      <c r="O221">
        <v>6274.8029024296857</v>
      </c>
      <c r="P221">
        <v>0</v>
      </c>
    </row>
    <row r="222" spans="1:16" x14ac:dyDescent="0.3">
      <c r="A222" t="s">
        <v>264</v>
      </c>
      <c r="B222" t="s">
        <v>4</v>
      </c>
      <c r="D222" t="s">
        <v>191</v>
      </c>
      <c r="E222" t="s">
        <v>25</v>
      </c>
      <c r="F222" t="s">
        <v>27</v>
      </c>
      <c r="G222">
        <v>0</v>
      </c>
      <c r="H222">
        <v>0</v>
      </c>
      <c r="I222">
        <v>0</v>
      </c>
      <c r="J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3">
      <c r="A223" t="s">
        <v>264</v>
      </c>
      <c r="B223" t="s">
        <v>4</v>
      </c>
      <c r="D223" t="s">
        <v>191</v>
      </c>
      <c r="E223" t="s">
        <v>25</v>
      </c>
      <c r="F223" t="s">
        <v>28</v>
      </c>
      <c r="G223">
        <v>0</v>
      </c>
      <c r="H223">
        <v>0</v>
      </c>
      <c r="I223">
        <v>0</v>
      </c>
      <c r="J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3">
      <c r="A224" t="s">
        <v>264</v>
      </c>
      <c r="B224" t="s">
        <v>4</v>
      </c>
      <c r="D224" t="s">
        <v>192</v>
      </c>
      <c r="E224" t="s">
        <v>25</v>
      </c>
      <c r="F224" t="s">
        <v>174</v>
      </c>
      <c r="G224">
        <v>169.68311799999981</v>
      </c>
      <c r="H224">
        <v>292295.74871346389</v>
      </c>
      <c r="I224">
        <v>11360.218796948509</v>
      </c>
      <c r="J224">
        <v>151168.52319771989</v>
      </c>
      <c r="M224">
        <v>28328.439720457969</v>
      </c>
      <c r="N224">
        <v>130040</v>
      </c>
      <c r="O224">
        <v>17241.305191380739</v>
      </c>
      <c r="P224">
        <v>0</v>
      </c>
    </row>
    <row r="225" spans="1:16" x14ac:dyDescent="0.3">
      <c r="A225" t="s">
        <v>264</v>
      </c>
      <c r="B225" t="s">
        <v>4</v>
      </c>
      <c r="D225" t="s">
        <v>193</v>
      </c>
      <c r="E225" t="s">
        <v>25</v>
      </c>
      <c r="F225" t="s">
        <v>26</v>
      </c>
      <c r="G225">
        <v>394.57608484847759</v>
      </c>
      <c r="H225">
        <v>838271.40355604305</v>
      </c>
      <c r="I225">
        <v>32579.832575522909</v>
      </c>
      <c r="J225">
        <v>356368.47636362992</v>
      </c>
      <c r="M225">
        <v>362180.55757921748</v>
      </c>
      <c r="N225">
        <v>146819</v>
      </c>
      <c r="O225">
        <v>27096.724157477129</v>
      </c>
      <c r="P225">
        <v>0</v>
      </c>
    </row>
    <row r="226" spans="1:16" x14ac:dyDescent="0.3">
      <c r="A226" t="s">
        <v>264</v>
      </c>
      <c r="B226" t="s">
        <v>4</v>
      </c>
      <c r="D226" t="s">
        <v>193</v>
      </c>
      <c r="E226" t="s">
        <v>25</v>
      </c>
      <c r="F226" t="s">
        <v>27</v>
      </c>
      <c r="G226">
        <v>394.57608484847759</v>
      </c>
      <c r="H226">
        <v>838271.40355604305</v>
      </c>
      <c r="I226">
        <v>32579.832575522909</v>
      </c>
      <c r="J226">
        <v>356368.47636362992</v>
      </c>
      <c r="M226">
        <v>362180.55757921748</v>
      </c>
      <c r="N226">
        <v>146819</v>
      </c>
      <c r="O226">
        <v>27096.724157477129</v>
      </c>
      <c r="P226">
        <v>0</v>
      </c>
    </row>
    <row r="227" spans="1:16" x14ac:dyDescent="0.3">
      <c r="A227" t="s">
        <v>264</v>
      </c>
      <c r="B227" t="s">
        <v>4</v>
      </c>
      <c r="D227" t="s">
        <v>193</v>
      </c>
      <c r="E227" t="s">
        <v>25</v>
      </c>
      <c r="F227" t="s">
        <v>28</v>
      </c>
      <c r="G227">
        <v>394.57608484847759</v>
      </c>
      <c r="H227">
        <v>838271.40355604305</v>
      </c>
      <c r="I227">
        <v>32579.832575522909</v>
      </c>
      <c r="J227">
        <v>356368.47636362992</v>
      </c>
      <c r="M227">
        <v>362180.55757921748</v>
      </c>
      <c r="N227">
        <v>146819</v>
      </c>
      <c r="O227">
        <v>27096.724157477129</v>
      </c>
      <c r="P227">
        <v>0</v>
      </c>
    </row>
    <row r="228" spans="1:16" x14ac:dyDescent="0.3">
      <c r="A228" t="s">
        <v>264</v>
      </c>
      <c r="B228" t="s">
        <v>4</v>
      </c>
      <c r="D228" t="s">
        <v>194</v>
      </c>
      <c r="E228" t="s">
        <v>25</v>
      </c>
      <c r="F228" t="s">
        <v>26</v>
      </c>
      <c r="G228">
        <v>394.72931281031953</v>
      </c>
      <c r="H228">
        <v>841351.08400123636</v>
      </c>
      <c r="I228">
        <v>32699.5258787477</v>
      </c>
      <c r="J228">
        <v>355256.38152928761</v>
      </c>
      <c r="M228">
        <v>366745.94230412459</v>
      </c>
      <c r="N228">
        <v>146361</v>
      </c>
      <c r="O228">
        <v>27012.165255773431</v>
      </c>
      <c r="P228">
        <v>0</v>
      </c>
    </row>
    <row r="229" spans="1:16" x14ac:dyDescent="0.3">
      <c r="A229" t="s">
        <v>264</v>
      </c>
      <c r="B229" t="s">
        <v>4</v>
      </c>
      <c r="D229" t="s">
        <v>194</v>
      </c>
      <c r="E229" t="s">
        <v>25</v>
      </c>
      <c r="F229" t="s">
        <v>27</v>
      </c>
      <c r="G229">
        <v>394.72931281031953</v>
      </c>
      <c r="H229">
        <v>841351.08400123636</v>
      </c>
      <c r="I229">
        <v>32699.5258787477</v>
      </c>
      <c r="J229">
        <v>355256.38152928761</v>
      </c>
      <c r="M229">
        <v>366745.94230412459</v>
      </c>
      <c r="N229">
        <v>146361</v>
      </c>
      <c r="O229">
        <v>27012.165255773431</v>
      </c>
      <c r="P229">
        <v>0</v>
      </c>
    </row>
    <row r="230" spans="1:16" x14ac:dyDescent="0.3">
      <c r="A230" t="s">
        <v>264</v>
      </c>
      <c r="B230" t="s">
        <v>4</v>
      </c>
      <c r="D230" t="s">
        <v>194</v>
      </c>
      <c r="E230" t="s">
        <v>25</v>
      </c>
      <c r="F230" t="s">
        <v>28</v>
      </c>
      <c r="G230">
        <v>394.72931281031953</v>
      </c>
      <c r="H230">
        <v>841351.08400123636</v>
      </c>
      <c r="I230">
        <v>32699.5258787477</v>
      </c>
      <c r="J230">
        <v>355256.38152928761</v>
      </c>
      <c r="M230">
        <v>366745.94230412459</v>
      </c>
      <c r="N230">
        <v>146361</v>
      </c>
      <c r="O230">
        <v>27012.165255773431</v>
      </c>
      <c r="P230">
        <v>0</v>
      </c>
    </row>
    <row r="231" spans="1:16" x14ac:dyDescent="0.3">
      <c r="A231" t="s">
        <v>264</v>
      </c>
      <c r="B231" t="s">
        <v>4</v>
      </c>
      <c r="D231" t="s">
        <v>195</v>
      </c>
      <c r="E231" t="s">
        <v>25</v>
      </c>
      <c r="F231" t="s">
        <v>174</v>
      </c>
      <c r="G231">
        <v>104.7236337687314</v>
      </c>
      <c r="H231">
        <v>18286.621585728419</v>
      </c>
      <c r="I231">
        <v>710.71858959715098</v>
      </c>
      <c r="J231">
        <v>10472.36337687314</v>
      </c>
      <c r="M231">
        <v>0</v>
      </c>
      <c r="N231">
        <v>9009</v>
      </c>
      <c r="O231">
        <v>1194.410114197847</v>
      </c>
      <c r="P231">
        <v>0</v>
      </c>
    </row>
    <row r="232" spans="1:16" x14ac:dyDescent="0.3">
      <c r="A232" t="s">
        <v>264</v>
      </c>
      <c r="B232" t="s">
        <v>4</v>
      </c>
      <c r="D232" t="s">
        <v>196</v>
      </c>
      <c r="E232" t="s">
        <v>25</v>
      </c>
      <c r="F232" t="s">
        <v>26</v>
      </c>
      <c r="G232">
        <v>72.869261483873515</v>
      </c>
      <c r="H232">
        <v>64986.636175075997</v>
      </c>
      <c r="I232">
        <v>2525.737747045604</v>
      </c>
      <c r="J232">
        <v>30000.072869261479</v>
      </c>
      <c r="M232">
        <v>0</v>
      </c>
      <c r="N232">
        <v>39549</v>
      </c>
      <c r="O232">
        <v>4562.152677124699</v>
      </c>
      <c r="P232">
        <v>0</v>
      </c>
    </row>
    <row r="233" spans="1:16" x14ac:dyDescent="0.3">
      <c r="A233" t="s">
        <v>264</v>
      </c>
      <c r="B233" t="s">
        <v>4</v>
      </c>
      <c r="D233" t="s">
        <v>196</v>
      </c>
      <c r="E233" t="s">
        <v>25</v>
      </c>
      <c r="F233" t="s">
        <v>27</v>
      </c>
      <c r="G233">
        <v>0</v>
      </c>
      <c r="H233">
        <v>0</v>
      </c>
      <c r="I233">
        <v>0</v>
      </c>
      <c r="J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3">
      <c r="A234" t="s">
        <v>264</v>
      </c>
      <c r="B234" t="s">
        <v>4</v>
      </c>
      <c r="D234" t="s">
        <v>196</v>
      </c>
      <c r="E234" t="s">
        <v>25</v>
      </c>
      <c r="F234" t="s">
        <v>28</v>
      </c>
      <c r="G234">
        <v>0</v>
      </c>
      <c r="H234">
        <v>0</v>
      </c>
      <c r="I234">
        <v>0</v>
      </c>
      <c r="J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3">
      <c r="A235" t="s">
        <v>264</v>
      </c>
      <c r="B235" t="s">
        <v>4</v>
      </c>
      <c r="D235" t="s">
        <v>197</v>
      </c>
      <c r="E235" t="s">
        <v>29</v>
      </c>
      <c r="F235" t="s">
        <v>174</v>
      </c>
      <c r="G235">
        <v>82772.081990697188</v>
      </c>
      <c r="H235">
        <v>206930.204976743</v>
      </c>
      <c r="I235">
        <v>8042.4447313383753</v>
      </c>
      <c r="J235">
        <v>206930.204976743</v>
      </c>
      <c r="M235">
        <v>0</v>
      </c>
      <c r="N235">
        <v>0</v>
      </c>
      <c r="O235">
        <v>0</v>
      </c>
      <c r="P235">
        <v>0</v>
      </c>
    </row>
    <row r="236" spans="1:16" x14ac:dyDescent="0.3">
      <c r="A236" t="s">
        <v>264</v>
      </c>
      <c r="B236" t="s">
        <v>4</v>
      </c>
      <c r="D236" t="s">
        <v>198</v>
      </c>
      <c r="E236" t="s">
        <v>31</v>
      </c>
      <c r="F236" t="s">
        <v>199</v>
      </c>
      <c r="G236">
        <v>249.99999999997161</v>
      </c>
      <c r="H236">
        <v>1050325.6669688351</v>
      </c>
      <c r="I236">
        <v>40821.426371526359</v>
      </c>
      <c r="J236">
        <v>498293.8365999987</v>
      </c>
      <c r="M236">
        <v>384629.48465594009</v>
      </c>
      <c r="N236">
        <v>205290</v>
      </c>
      <c r="O236">
        <v>37888.117314686097</v>
      </c>
      <c r="P236">
        <v>0</v>
      </c>
    </row>
    <row r="237" spans="1:16" x14ac:dyDescent="0.3">
      <c r="A237" t="s">
        <v>264</v>
      </c>
      <c r="B237" t="s">
        <v>4</v>
      </c>
      <c r="D237" t="s">
        <v>30</v>
      </c>
      <c r="E237" t="s">
        <v>31</v>
      </c>
      <c r="F237" t="s">
        <v>200</v>
      </c>
      <c r="G237">
        <v>269.6831179999748</v>
      </c>
      <c r="H237">
        <v>462962.99486236181</v>
      </c>
      <c r="I237">
        <v>17993.285703524562</v>
      </c>
      <c r="J237">
        <v>346541.88058023242</v>
      </c>
      <c r="M237">
        <v>0</v>
      </c>
      <c r="N237">
        <v>142771</v>
      </c>
      <c r="O237">
        <v>26349.55213466876</v>
      </c>
      <c r="P237">
        <v>0</v>
      </c>
    </row>
    <row r="238" spans="1:16" x14ac:dyDescent="0.3">
      <c r="A238" t="s">
        <v>264</v>
      </c>
      <c r="B238" t="s">
        <v>4</v>
      </c>
      <c r="D238" t="s">
        <v>198</v>
      </c>
      <c r="E238" t="s">
        <v>31</v>
      </c>
      <c r="F238" t="s">
        <v>201</v>
      </c>
      <c r="G238">
        <v>0</v>
      </c>
      <c r="H238">
        <v>0</v>
      </c>
      <c r="I238">
        <v>0</v>
      </c>
      <c r="J238">
        <v>0</v>
      </c>
      <c r="M238">
        <v>0</v>
      </c>
      <c r="N238">
        <v>0</v>
      </c>
      <c r="O238">
        <v>0</v>
      </c>
      <c r="P238">
        <v>0</v>
      </c>
    </row>
    <row r="239" spans="1:16" x14ac:dyDescent="0.3">
      <c r="A239" t="s">
        <v>264</v>
      </c>
      <c r="B239" t="s">
        <v>4</v>
      </c>
      <c r="D239" t="s">
        <v>198</v>
      </c>
      <c r="E239" t="s">
        <v>31</v>
      </c>
      <c r="F239" t="s">
        <v>202</v>
      </c>
      <c r="G239">
        <v>427.13073851609812</v>
      </c>
      <c r="H239">
        <v>728667.50826257281</v>
      </c>
      <c r="I239">
        <v>28320.02299220856</v>
      </c>
      <c r="J239">
        <v>345693.28325163381</v>
      </c>
      <c r="M239">
        <v>266838.19790617138</v>
      </c>
      <c r="N239">
        <v>142421</v>
      </c>
      <c r="O239">
        <v>26285.028448487428</v>
      </c>
      <c r="P239">
        <v>0</v>
      </c>
    </row>
    <row r="240" spans="1:16" x14ac:dyDescent="0.3">
      <c r="A240" t="s">
        <v>264</v>
      </c>
      <c r="B240" t="s">
        <v>4</v>
      </c>
      <c r="D240" t="s">
        <v>30</v>
      </c>
      <c r="E240" t="s">
        <v>31</v>
      </c>
      <c r="F240" t="s">
        <v>203</v>
      </c>
      <c r="G240">
        <v>97.044939999975099</v>
      </c>
      <c r="H240">
        <v>592366.64581085206</v>
      </c>
      <c r="I240">
        <v>23022.622580195632</v>
      </c>
      <c r="J240">
        <v>443404.44854199741</v>
      </c>
      <c r="M240">
        <v>0</v>
      </c>
      <c r="N240">
        <v>182677</v>
      </c>
      <c r="O240">
        <v>33714.564640900353</v>
      </c>
      <c r="P240">
        <v>0</v>
      </c>
    </row>
    <row r="241" spans="1:18" x14ac:dyDescent="0.3">
      <c r="A241" t="s">
        <v>264</v>
      </c>
      <c r="B241" t="s">
        <v>4</v>
      </c>
      <c r="D241" t="s">
        <v>30</v>
      </c>
      <c r="E241" t="s">
        <v>31</v>
      </c>
      <c r="F241" t="s">
        <v>204</v>
      </c>
      <c r="G241">
        <v>97.044939999975099</v>
      </c>
      <c r="H241">
        <v>659366.45162795775</v>
      </c>
      <c r="I241">
        <v>25626.603160773691</v>
      </c>
      <c r="J241">
        <v>493555.84069219063</v>
      </c>
      <c r="M241">
        <v>0</v>
      </c>
      <c r="N241">
        <v>203338</v>
      </c>
      <c r="O241">
        <v>37527.860511157473</v>
      </c>
      <c r="P241">
        <v>0</v>
      </c>
    </row>
    <row r="242" spans="1:18" x14ac:dyDescent="0.3">
      <c r="A242" t="s">
        <v>265</v>
      </c>
      <c r="B242" t="s">
        <v>1</v>
      </c>
      <c r="D242" t="s">
        <v>177</v>
      </c>
      <c r="E242" t="s">
        <v>6</v>
      </c>
      <c r="F242" t="s">
        <v>174</v>
      </c>
      <c r="G242">
        <v>0</v>
      </c>
      <c r="H242">
        <v>0</v>
      </c>
      <c r="I242">
        <v>0</v>
      </c>
      <c r="K242">
        <v>0</v>
      </c>
      <c r="M242">
        <v>0</v>
      </c>
      <c r="Q242">
        <v>0</v>
      </c>
    </row>
    <row r="243" spans="1:18" x14ac:dyDescent="0.3">
      <c r="A243" t="s">
        <v>265</v>
      </c>
      <c r="B243" t="s">
        <v>1</v>
      </c>
      <c r="D243" t="s">
        <v>176</v>
      </c>
      <c r="E243" t="s">
        <v>6</v>
      </c>
      <c r="F243" t="s">
        <v>174</v>
      </c>
      <c r="G243">
        <v>0</v>
      </c>
      <c r="H243">
        <v>0</v>
      </c>
      <c r="I243">
        <v>0</v>
      </c>
      <c r="K243">
        <v>0</v>
      </c>
      <c r="M243">
        <v>0</v>
      </c>
      <c r="Q243">
        <v>0</v>
      </c>
    </row>
    <row r="244" spans="1:18" x14ac:dyDescent="0.3">
      <c r="A244" t="s">
        <v>265</v>
      </c>
      <c r="B244" t="s">
        <v>1</v>
      </c>
      <c r="D244" t="s">
        <v>176</v>
      </c>
      <c r="E244" t="s">
        <v>6</v>
      </c>
      <c r="F244" t="s">
        <v>26</v>
      </c>
      <c r="G244">
        <v>488.77360268380698</v>
      </c>
      <c r="H244">
        <v>0</v>
      </c>
      <c r="I244">
        <v>0</v>
      </c>
      <c r="K244">
        <v>0</v>
      </c>
      <c r="M244">
        <v>0</v>
      </c>
      <c r="Q244">
        <v>0</v>
      </c>
    </row>
    <row r="245" spans="1:18" x14ac:dyDescent="0.3">
      <c r="A245" t="s">
        <v>265</v>
      </c>
      <c r="B245" t="s">
        <v>1</v>
      </c>
      <c r="D245" t="s">
        <v>176</v>
      </c>
      <c r="E245" t="s">
        <v>6</v>
      </c>
      <c r="F245" t="s">
        <v>27</v>
      </c>
      <c r="G245">
        <v>695.29688027159864</v>
      </c>
      <c r="H245">
        <v>0</v>
      </c>
      <c r="I245">
        <v>0</v>
      </c>
      <c r="K245">
        <v>0</v>
      </c>
      <c r="M245">
        <v>0</v>
      </c>
      <c r="Q245">
        <v>0</v>
      </c>
    </row>
    <row r="246" spans="1:18" x14ac:dyDescent="0.3">
      <c r="A246" t="s">
        <v>265</v>
      </c>
      <c r="B246" t="s">
        <v>1</v>
      </c>
      <c r="D246" t="s">
        <v>176</v>
      </c>
      <c r="E246" t="s">
        <v>6</v>
      </c>
      <c r="F246" t="s">
        <v>28</v>
      </c>
      <c r="G246">
        <v>486.37099809818102</v>
      </c>
      <c r="H246">
        <v>0</v>
      </c>
      <c r="I246">
        <v>0</v>
      </c>
      <c r="K246">
        <v>0</v>
      </c>
      <c r="M246">
        <v>0</v>
      </c>
      <c r="Q246">
        <v>0</v>
      </c>
    </row>
    <row r="247" spans="1:18" x14ac:dyDescent="0.3">
      <c r="A247" t="s">
        <v>265</v>
      </c>
      <c r="B247" t="s">
        <v>1</v>
      </c>
      <c r="D247" t="s">
        <v>175</v>
      </c>
      <c r="E247" t="s">
        <v>6</v>
      </c>
      <c r="F247" t="s">
        <v>174</v>
      </c>
      <c r="G247">
        <v>0</v>
      </c>
      <c r="H247">
        <v>0</v>
      </c>
      <c r="I247">
        <v>0</v>
      </c>
      <c r="K247">
        <v>0</v>
      </c>
      <c r="M247">
        <v>0</v>
      </c>
      <c r="Q247">
        <v>0</v>
      </c>
    </row>
    <row r="248" spans="1:18" x14ac:dyDescent="0.3">
      <c r="A248" t="s">
        <v>265</v>
      </c>
      <c r="B248" t="s">
        <v>1</v>
      </c>
      <c r="D248" t="s">
        <v>175</v>
      </c>
      <c r="E248" t="s">
        <v>6</v>
      </c>
      <c r="F248" t="s">
        <v>27</v>
      </c>
      <c r="G248">
        <v>83.898744941905079</v>
      </c>
      <c r="H248">
        <v>669942.53202981956</v>
      </c>
      <c r="I248">
        <v>26037.647754846959</v>
      </c>
      <c r="K248">
        <v>669942.53202981956</v>
      </c>
      <c r="M248">
        <v>0</v>
      </c>
      <c r="Q248">
        <v>1837657.062697853</v>
      </c>
    </row>
    <row r="249" spans="1:18" x14ac:dyDescent="0.3">
      <c r="A249" t="s">
        <v>265</v>
      </c>
      <c r="B249" t="s">
        <v>1</v>
      </c>
      <c r="D249" t="s">
        <v>175</v>
      </c>
      <c r="E249" t="s">
        <v>6</v>
      </c>
      <c r="F249" t="s">
        <v>26</v>
      </c>
      <c r="G249">
        <v>132.77300246448931</v>
      </c>
      <c r="H249">
        <v>801079.57171865948</v>
      </c>
      <c r="I249">
        <v>31134.353641971349</v>
      </c>
      <c r="K249">
        <v>801079.57171865948</v>
      </c>
      <c r="M249">
        <v>0</v>
      </c>
      <c r="Q249">
        <v>2197366.8820391321</v>
      </c>
    </row>
    <row r="250" spans="1:18" x14ac:dyDescent="0.3">
      <c r="A250" t="s">
        <v>265</v>
      </c>
      <c r="B250" t="s">
        <v>1</v>
      </c>
      <c r="D250" t="s">
        <v>175</v>
      </c>
      <c r="E250" t="s">
        <v>6</v>
      </c>
      <c r="F250" t="s">
        <v>28</v>
      </c>
      <c r="G250">
        <v>132.77300246448931</v>
      </c>
      <c r="H250">
        <v>801609.12805000367</v>
      </c>
      <c r="I250">
        <v>31154.935110623759</v>
      </c>
      <c r="K250">
        <v>801609.12805000367</v>
      </c>
      <c r="M250">
        <v>0</v>
      </c>
      <c r="Q250">
        <v>2198819.458769023</v>
      </c>
    </row>
    <row r="251" spans="1:18" x14ac:dyDescent="0.3">
      <c r="A251" t="s">
        <v>265</v>
      </c>
      <c r="B251" t="s">
        <v>1</v>
      </c>
      <c r="D251" t="s">
        <v>173</v>
      </c>
      <c r="E251" t="s">
        <v>6</v>
      </c>
      <c r="F251" t="s">
        <v>174</v>
      </c>
      <c r="G251">
        <v>0</v>
      </c>
      <c r="H251">
        <v>0</v>
      </c>
      <c r="I251">
        <v>0</v>
      </c>
      <c r="K251">
        <v>0</v>
      </c>
      <c r="M251">
        <v>0</v>
      </c>
      <c r="Q251">
        <v>0</v>
      </c>
    </row>
    <row r="252" spans="1:18" x14ac:dyDescent="0.3">
      <c r="A252" t="s">
        <v>265</v>
      </c>
      <c r="B252" t="s">
        <v>1</v>
      </c>
      <c r="D252" t="s">
        <v>179</v>
      </c>
      <c r="E252" t="s">
        <v>24</v>
      </c>
      <c r="F252" t="s">
        <v>26</v>
      </c>
      <c r="G252">
        <v>663.28112848384535</v>
      </c>
      <c r="H252">
        <v>-2023508.8989034819</v>
      </c>
      <c r="I252">
        <v>-78644.673863014163</v>
      </c>
      <c r="L252">
        <v>2023509</v>
      </c>
      <c r="M252">
        <v>0</v>
      </c>
      <c r="R252">
        <v>0</v>
      </c>
    </row>
    <row r="253" spans="1:18" x14ac:dyDescent="0.3">
      <c r="A253" t="s">
        <v>265</v>
      </c>
      <c r="B253" t="s">
        <v>1</v>
      </c>
      <c r="D253" t="s">
        <v>179</v>
      </c>
      <c r="E253" t="s">
        <v>24</v>
      </c>
      <c r="F253" t="s">
        <v>28</v>
      </c>
      <c r="G253">
        <v>663.28112848385956</v>
      </c>
      <c r="H253">
        <v>-2023259.7354298709</v>
      </c>
      <c r="I253">
        <v>-78634.990001415485</v>
      </c>
      <c r="L253">
        <v>2023260</v>
      </c>
      <c r="M253">
        <v>0</v>
      </c>
      <c r="R253">
        <v>0</v>
      </c>
    </row>
    <row r="254" spans="1:18" x14ac:dyDescent="0.3">
      <c r="A254" t="s">
        <v>265</v>
      </c>
      <c r="B254" t="s">
        <v>1</v>
      </c>
      <c r="D254" t="s">
        <v>179</v>
      </c>
      <c r="E254" t="s">
        <v>24</v>
      </c>
      <c r="F254" t="s">
        <v>27</v>
      </c>
      <c r="G254">
        <v>663.28112848384535</v>
      </c>
      <c r="H254">
        <v>-2143933.1521539548</v>
      </c>
      <c r="I254">
        <v>-83325.022008363376</v>
      </c>
      <c r="L254">
        <v>2143933</v>
      </c>
      <c r="M254">
        <v>0</v>
      </c>
      <c r="R254">
        <v>0</v>
      </c>
    </row>
    <row r="255" spans="1:18" x14ac:dyDescent="0.3">
      <c r="A255" t="s">
        <v>265</v>
      </c>
      <c r="B255" t="s">
        <v>1</v>
      </c>
      <c r="D255" t="s">
        <v>178</v>
      </c>
      <c r="E255" t="s">
        <v>24</v>
      </c>
      <c r="F255" t="s">
        <v>28</v>
      </c>
      <c r="G255">
        <v>562.99181332255444</v>
      </c>
      <c r="H255">
        <v>0</v>
      </c>
      <c r="I255">
        <v>0</v>
      </c>
      <c r="L255">
        <v>0</v>
      </c>
      <c r="M255">
        <v>0</v>
      </c>
      <c r="R255">
        <v>0</v>
      </c>
    </row>
    <row r="256" spans="1:18" x14ac:dyDescent="0.3">
      <c r="A256" t="s">
        <v>265</v>
      </c>
      <c r="B256" t="s">
        <v>1</v>
      </c>
      <c r="D256" t="s">
        <v>178</v>
      </c>
      <c r="E256" t="s">
        <v>24</v>
      </c>
      <c r="F256" t="s">
        <v>26</v>
      </c>
      <c r="G256">
        <v>562.99181332255444</v>
      </c>
      <c r="H256">
        <v>0</v>
      </c>
      <c r="I256">
        <v>0</v>
      </c>
      <c r="L256">
        <v>0</v>
      </c>
      <c r="M256">
        <v>0</v>
      </c>
      <c r="R256">
        <v>0</v>
      </c>
    </row>
    <row r="257" spans="1:16" x14ac:dyDescent="0.3">
      <c r="A257" t="s">
        <v>265</v>
      </c>
      <c r="B257" t="s">
        <v>1</v>
      </c>
      <c r="D257" t="s">
        <v>180</v>
      </c>
      <c r="E257" t="s">
        <v>25</v>
      </c>
      <c r="F257" t="s">
        <v>26</v>
      </c>
      <c r="G257">
        <v>0</v>
      </c>
      <c r="H257">
        <v>0</v>
      </c>
      <c r="I257">
        <v>0</v>
      </c>
      <c r="J257">
        <v>0</v>
      </c>
      <c r="M257">
        <v>0</v>
      </c>
      <c r="N257">
        <v>0</v>
      </c>
      <c r="O257">
        <v>0</v>
      </c>
      <c r="P257">
        <v>0</v>
      </c>
    </row>
    <row r="258" spans="1:16" x14ac:dyDescent="0.3">
      <c r="A258" t="s">
        <v>265</v>
      </c>
      <c r="B258" t="s">
        <v>1</v>
      </c>
      <c r="D258" t="s">
        <v>181</v>
      </c>
      <c r="E258" t="s">
        <v>25</v>
      </c>
      <c r="F258" t="s">
        <v>26</v>
      </c>
      <c r="G258">
        <v>222.29084700000001</v>
      </c>
      <c r="H258">
        <v>918366.69208230067</v>
      </c>
      <c r="I258">
        <v>35692.775566544573</v>
      </c>
      <c r="J258">
        <v>460170.12842000002</v>
      </c>
      <c r="M258">
        <v>52447.732783870459</v>
      </c>
      <c r="N258">
        <v>429075</v>
      </c>
      <c r="O258">
        <v>23326.236488969342</v>
      </c>
      <c r="P258">
        <v>0</v>
      </c>
    </row>
    <row r="259" spans="1:16" x14ac:dyDescent="0.3">
      <c r="A259" t="s">
        <v>265</v>
      </c>
      <c r="B259" t="s">
        <v>1</v>
      </c>
      <c r="D259" t="s">
        <v>181</v>
      </c>
      <c r="E259" t="s">
        <v>25</v>
      </c>
      <c r="F259" t="s">
        <v>27</v>
      </c>
      <c r="G259">
        <v>222.29084700000001</v>
      </c>
      <c r="H259">
        <v>918366.69208230067</v>
      </c>
      <c r="I259">
        <v>35692.775566544573</v>
      </c>
      <c r="J259">
        <v>460170.12842000002</v>
      </c>
      <c r="M259">
        <v>52447.732783870459</v>
      </c>
      <c r="N259">
        <v>429075</v>
      </c>
      <c r="O259">
        <v>23326.236488969342</v>
      </c>
      <c r="P259">
        <v>0</v>
      </c>
    </row>
    <row r="260" spans="1:16" x14ac:dyDescent="0.3">
      <c r="A260" t="s">
        <v>265</v>
      </c>
      <c r="B260" t="s">
        <v>1</v>
      </c>
      <c r="D260" t="s">
        <v>181</v>
      </c>
      <c r="E260" t="s">
        <v>25</v>
      </c>
      <c r="F260" t="s">
        <v>28</v>
      </c>
      <c r="G260">
        <v>222.29084700000001</v>
      </c>
      <c r="H260">
        <v>918366.69208230067</v>
      </c>
      <c r="I260">
        <v>35692.775566544573</v>
      </c>
      <c r="J260">
        <v>460170.12842000002</v>
      </c>
      <c r="M260">
        <v>52447.732783870459</v>
      </c>
      <c r="N260">
        <v>429075</v>
      </c>
      <c r="O260">
        <v>23326.236488969342</v>
      </c>
      <c r="P260">
        <v>0</v>
      </c>
    </row>
    <row r="261" spans="1:16" x14ac:dyDescent="0.3">
      <c r="A261" t="s">
        <v>265</v>
      </c>
      <c r="B261" t="s">
        <v>1</v>
      </c>
      <c r="D261" t="s">
        <v>182</v>
      </c>
      <c r="E261" t="s">
        <v>25</v>
      </c>
      <c r="F261" t="s">
        <v>26</v>
      </c>
      <c r="G261">
        <v>162.92451795455071</v>
      </c>
      <c r="H261">
        <v>719878.43046093837</v>
      </c>
      <c r="I261">
        <v>27978.43113776168</v>
      </c>
      <c r="J261">
        <v>412259.22872728109</v>
      </c>
      <c r="M261">
        <v>0</v>
      </c>
      <c r="N261">
        <v>354639</v>
      </c>
      <c r="O261">
        <v>47019.624390678058</v>
      </c>
      <c r="P261">
        <v>0</v>
      </c>
    </row>
    <row r="262" spans="1:16" x14ac:dyDescent="0.3">
      <c r="A262" t="s">
        <v>265</v>
      </c>
      <c r="B262" t="s">
        <v>1</v>
      </c>
      <c r="D262" t="s">
        <v>182</v>
      </c>
      <c r="E262" t="s">
        <v>25</v>
      </c>
      <c r="F262" t="s">
        <v>27</v>
      </c>
      <c r="G262">
        <v>231.76560358063719</v>
      </c>
      <c r="H262">
        <v>912212.60941810126</v>
      </c>
      <c r="I262">
        <v>35453.594100965507</v>
      </c>
      <c r="J262">
        <v>522404.96572901972</v>
      </c>
      <c r="M262">
        <v>0</v>
      </c>
      <c r="N262">
        <v>449390</v>
      </c>
      <c r="O262">
        <v>59582.135600056463</v>
      </c>
      <c r="P262">
        <v>0</v>
      </c>
    </row>
    <row r="263" spans="1:16" x14ac:dyDescent="0.3">
      <c r="A263" t="s">
        <v>265</v>
      </c>
      <c r="B263" t="s">
        <v>1</v>
      </c>
      <c r="D263" t="s">
        <v>182</v>
      </c>
      <c r="E263" t="s">
        <v>25</v>
      </c>
      <c r="F263" t="s">
        <v>28</v>
      </c>
      <c r="G263">
        <v>162.12364982036581</v>
      </c>
      <c r="H263">
        <v>717640.89580208575</v>
      </c>
      <c r="I263">
        <v>27891.468246914988</v>
      </c>
      <c r="J263">
        <v>410977.83971258532</v>
      </c>
      <c r="M263">
        <v>0</v>
      </c>
      <c r="N263">
        <v>353537</v>
      </c>
      <c r="O263">
        <v>46873.4774375696</v>
      </c>
      <c r="P263">
        <v>0</v>
      </c>
    </row>
    <row r="264" spans="1:16" x14ac:dyDescent="0.3">
      <c r="A264" t="s">
        <v>265</v>
      </c>
      <c r="B264" t="s">
        <v>1</v>
      </c>
      <c r="D264" t="s">
        <v>183</v>
      </c>
      <c r="E264" t="s">
        <v>25</v>
      </c>
      <c r="F264" t="s">
        <v>26</v>
      </c>
      <c r="G264">
        <v>0</v>
      </c>
      <c r="H264">
        <v>0</v>
      </c>
      <c r="I264">
        <v>0</v>
      </c>
      <c r="J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3">
      <c r="A265" t="s">
        <v>265</v>
      </c>
      <c r="B265" t="s">
        <v>1</v>
      </c>
      <c r="D265" t="s">
        <v>183</v>
      </c>
      <c r="E265" t="s">
        <v>25</v>
      </c>
      <c r="F265" t="s">
        <v>27</v>
      </c>
      <c r="G265">
        <v>0</v>
      </c>
      <c r="H265">
        <v>0</v>
      </c>
      <c r="I265">
        <v>0</v>
      </c>
      <c r="J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3">
      <c r="A266" t="s">
        <v>265</v>
      </c>
      <c r="B266" t="s">
        <v>1</v>
      </c>
      <c r="D266" t="s">
        <v>183</v>
      </c>
      <c r="E266" t="s">
        <v>25</v>
      </c>
      <c r="F266" t="s">
        <v>28</v>
      </c>
      <c r="G266">
        <v>0</v>
      </c>
      <c r="H266">
        <v>0</v>
      </c>
      <c r="I266">
        <v>0</v>
      </c>
      <c r="J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3">
      <c r="A267" t="s">
        <v>265</v>
      </c>
      <c r="B267" t="s">
        <v>1</v>
      </c>
      <c r="D267" t="s">
        <v>184</v>
      </c>
      <c r="E267" t="s">
        <v>25</v>
      </c>
      <c r="F267" t="s">
        <v>26</v>
      </c>
      <c r="G267">
        <v>203.00294599999941</v>
      </c>
      <c r="H267">
        <v>0</v>
      </c>
      <c r="I267">
        <v>0</v>
      </c>
      <c r="J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3">
      <c r="A268" t="s">
        <v>265</v>
      </c>
      <c r="B268" t="s">
        <v>1</v>
      </c>
      <c r="D268" t="s">
        <v>184</v>
      </c>
      <c r="E268" t="s">
        <v>25</v>
      </c>
      <c r="F268" t="s">
        <v>27</v>
      </c>
      <c r="G268">
        <v>134.38999999999999</v>
      </c>
      <c r="H268">
        <v>0</v>
      </c>
      <c r="I268">
        <v>0</v>
      </c>
      <c r="J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3">
      <c r="A269" t="s">
        <v>265</v>
      </c>
      <c r="B269" t="s">
        <v>1</v>
      </c>
      <c r="D269" t="s">
        <v>184</v>
      </c>
      <c r="E269" t="s">
        <v>25</v>
      </c>
      <c r="F269" t="s">
        <v>28</v>
      </c>
      <c r="G269">
        <v>203.00294599999981</v>
      </c>
      <c r="H269">
        <v>0</v>
      </c>
      <c r="I269">
        <v>0</v>
      </c>
      <c r="J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3">
      <c r="A270" t="s">
        <v>265</v>
      </c>
      <c r="B270" t="s">
        <v>1</v>
      </c>
      <c r="D270" t="s">
        <v>185</v>
      </c>
      <c r="E270" t="s">
        <v>25</v>
      </c>
      <c r="F270" t="s">
        <v>26</v>
      </c>
      <c r="G270">
        <v>17.420586400000001</v>
      </c>
      <c r="H270">
        <v>0</v>
      </c>
      <c r="I270">
        <v>0</v>
      </c>
      <c r="J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3">
      <c r="A271" t="s">
        <v>265</v>
      </c>
      <c r="B271" t="s">
        <v>1</v>
      </c>
      <c r="D271" t="s">
        <v>185</v>
      </c>
      <c r="E271" t="s">
        <v>25</v>
      </c>
      <c r="F271" t="s">
        <v>28</v>
      </c>
      <c r="G271">
        <v>17.420586400000001</v>
      </c>
      <c r="H271">
        <v>0</v>
      </c>
      <c r="I271">
        <v>0</v>
      </c>
      <c r="J271">
        <v>0</v>
      </c>
      <c r="M271">
        <v>0</v>
      </c>
      <c r="N271">
        <v>0</v>
      </c>
      <c r="O271">
        <v>0</v>
      </c>
      <c r="P271">
        <v>0</v>
      </c>
    </row>
    <row r="272" spans="1:16" x14ac:dyDescent="0.3">
      <c r="A272" t="s">
        <v>265</v>
      </c>
      <c r="B272" t="s">
        <v>1</v>
      </c>
      <c r="D272" t="s">
        <v>186</v>
      </c>
      <c r="E272" t="s">
        <v>25</v>
      </c>
      <c r="F272" t="s">
        <v>174</v>
      </c>
      <c r="G272">
        <v>0</v>
      </c>
      <c r="H272">
        <v>0</v>
      </c>
      <c r="I272">
        <v>0</v>
      </c>
      <c r="J272">
        <v>0</v>
      </c>
      <c r="M272">
        <v>0</v>
      </c>
      <c r="N272">
        <v>0</v>
      </c>
      <c r="O272">
        <v>0</v>
      </c>
      <c r="P272">
        <v>0</v>
      </c>
    </row>
    <row r="273" spans="1:16" x14ac:dyDescent="0.3">
      <c r="A273" t="s">
        <v>265</v>
      </c>
      <c r="B273" t="s">
        <v>1</v>
      </c>
      <c r="D273" t="s">
        <v>187</v>
      </c>
      <c r="E273" t="s">
        <v>25</v>
      </c>
      <c r="F273" t="s">
        <v>26</v>
      </c>
      <c r="G273">
        <v>236.19861398709389</v>
      </c>
      <c r="H273">
        <v>0</v>
      </c>
      <c r="I273">
        <v>0</v>
      </c>
      <c r="J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3">
      <c r="A274" t="s">
        <v>265</v>
      </c>
      <c r="B274" t="s">
        <v>1</v>
      </c>
      <c r="D274" t="s">
        <v>187</v>
      </c>
      <c r="E274" t="s">
        <v>25</v>
      </c>
      <c r="F274" t="s">
        <v>27</v>
      </c>
      <c r="G274">
        <v>98.590616903223349</v>
      </c>
      <c r="H274">
        <v>0</v>
      </c>
      <c r="I274">
        <v>0</v>
      </c>
      <c r="J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3">
      <c r="A275" t="s">
        <v>265</v>
      </c>
      <c r="B275" t="s">
        <v>1</v>
      </c>
      <c r="D275" t="s">
        <v>187</v>
      </c>
      <c r="E275" t="s">
        <v>25</v>
      </c>
      <c r="F275" t="s">
        <v>28</v>
      </c>
      <c r="G275">
        <v>236.19861398709571</v>
      </c>
      <c r="H275">
        <v>0</v>
      </c>
      <c r="I275">
        <v>0</v>
      </c>
      <c r="J275">
        <v>0</v>
      </c>
      <c r="M275">
        <v>0</v>
      </c>
      <c r="N275">
        <v>0</v>
      </c>
      <c r="O275">
        <v>0</v>
      </c>
      <c r="P275">
        <v>0</v>
      </c>
    </row>
    <row r="276" spans="1:16" x14ac:dyDescent="0.3">
      <c r="A276" t="s">
        <v>265</v>
      </c>
      <c r="B276" t="s">
        <v>1</v>
      </c>
      <c r="D276" t="s">
        <v>188</v>
      </c>
      <c r="E276" t="s">
        <v>25</v>
      </c>
      <c r="F276" t="s">
        <v>174</v>
      </c>
      <c r="G276">
        <v>0</v>
      </c>
      <c r="H276">
        <v>0</v>
      </c>
      <c r="I276">
        <v>0</v>
      </c>
      <c r="J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3">
      <c r="A277" t="s">
        <v>265</v>
      </c>
      <c r="B277" t="s">
        <v>1</v>
      </c>
      <c r="D277" t="s">
        <v>189</v>
      </c>
      <c r="E277" t="s">
        <v>25</v>
      </c>
      <c r="F277" t="s">
        <v>26</v>
      </c>
      <c r="G277">
        <v>402.13700951612799</v>
      </c>
      <c r="H277">
        <v>687098.05277854379</v>
      </c>
      <c r="I277">
        <v>26704.40555115055</v>
      </c>
      <c r="J277">
        <v>365140.40464064432</v>
      </c>
      <c r="M277">
        <v>0</v>
      </c>
      <c r="N277">
        <v>340467</v>
      </c>
      <c r="O277">
        <v>18509.135870183629</v>
      </c>
      <c r="P277">
        <v>0</v>
      </c>
    </row>
    <row r="278" spans="1:16" x14ac:dyDescent="0.3">
      <c r="A278" t="s">
        <v>265</v>
      </c>
      <c r="B278" t="s">
        <v>1</v>
      </c>
      <c r="D278" t="s">
        <v>189</v>
      </c>
      <c r="E278" t="s">
        <v>25</v>
      </c>
      <c r="F278" t="s">
        <v>28</v>
      </c>
      <c r="G278">
        <v>402.13700951612452</v>
      </c>
      <c r="H278">
        <v>687098.05277853762</v>
      </c>
      <c r="I278">
        <v>26704.40555115031</v>
      </c>
      <c r="J278">
        <v>365140.40464064112</v>
      </c>
      <c r="M278">
        <v>0</v>
      </c>
      <c r="N278">
        <v>340467</v>
      </c>
      <c r="O278">
        <v>18509.135870183469</v>
      </c>
      <c r="P278">
        <v>0</v>
      </c>
    </row>
    <row r="279" spans="1:16" x14ac:dyDescent="0.3">
      <c r="A279" t="s">
        <v>265</v>
      </c>
      <c r="B279" t="s">
        <v>1</v>
      </c>
      <c r="D279" t="s">
        <v>190</v>
      </c>
      <c r="E279" t="s">
        <v>25</v>
      </c>
      <c r="F279" t="s">
        <v>26</v>
      </c>
      <c r="G279">
        <v>96.738041483869893</v>
      </c>
      <c r="H279">
        <v>16892.194186716832</v>
      </c>
      <c r="I279">
        <v>656.52347927154597</v>
      </c>
      <c r="J279">
        <v>9673.8041483869893</v>
      </c>
      <c r="M279">
        <v>0</v>
      </c>
      <c r="N279">
        <v>8322</v>
      </c>
      <c r="O279">
        <v>1103.331607373279</v>
      </c>
      <c r="P279">
        <v>0</v>
      </c>
    </row>
    <row r="280" spans="1:16" x14ac:dyDescent="0.3">
      <c r="A280" t="s">
        <v>265</v>
      </c>
      <c r="B280" t="s">
        <v>1</v>
      </c>
      <c r="D280" t="s">
        <v>190</v>
      </c>
      <c r="E280" t="s">
        <v>25</v>
      </c>
      <c r="F280" t="s">
        <v>28</v>
      </c>
      <c r="G280">
        <v>96.738041483874326</v>
      </c>
      <c r="H280">
        <v>16892.194186717599</v>
      </c>
      <c r="I280">
        <v>656.52347927157598</v>
      </c>
      <c r="J280">
        <v>9673.8041483874331</v>
      </c>
      <c r="M280">
        <v>0</v>
      </c>
      <c r="N280">
        <v>8322</v>
      </c>
      <c r="O280">
        <v>1103.3316073733299</v>
      </c>
      <c r="P280">
        <v>0</v>
      </c>
    </row>
    <row r="281" spans="1:16" x14ac:dyDescent="0.3">
      <c r="A281" t="s">
        <v>265</v>
      </c>
      <c r="B281" t="s">
        <v>1</v>
      </c>
      <c r="D281" t="s">
        <v>191</v>
      </c>
      <c r="E281" t="s">
        <v>25</v>
      </c>
      <c r="F281" t="s">
        <v>26</v>
      </c>
      <c r="G281">
        <v>96.738041483868997</v>
      </c>
      <c r="H281">
        <v>150186.39360842001</v>
      </c>
      <c r="I281">
        <v>5837.0684460033344</v>
      </c>
      <c r="J281">
        <v>73037.221320321099</v>
      </c>
      <c r="M281">
        <v>22650.327498709081</v>
      </c>
      <c r="N281">
        <v>62829</v>
      </c>
      <c r="O281">
        <v>8330.1536356681845</v>
      </c>
      <c r="P281">
        <v>0</v>
      </c>
    </row>
    <row r="282" spans="1:16" x14ac:dyDescent="0.3">
      <c r="A282" t="s">
        <v>265</v>
      </c>
      <c r="B282" t="s">
        <v>1</v>
      </c>
      <c r="D282" t="s">
        <v>191</v>
      </c>
      <c r="E282" t="s">
        <v>25</v>
      </c>
      <c r="F282" t="s">
        <v>27</v>
      </c>
      <c r="G282">
        <v>0</v>
      </c>
      <c r="H282">
        <v>0</v>
      </c>
      <c r="I282">
        <v>0</v>
      </c>
      <c r="J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3">
      <c r="A283" t="s">
        <v>265</v>
      </c>
      <c r="B283" t="s">
        <v>1</v>
      </c>
      <c r="D283" t="s">
        <v>191</v>
      </c>
      <c r="E283" t="s">
        <v>25</v>
      </c>
      <c r="F283" t="s">
        <v>28</v>
      </c>
      <c r="G283">
        <v>96.738041483874326</v>
      </c>
      <c r="H283">
        <v>150186.39360842819</v>
      </c>
      <c r="I283">
        <v>5837.0684460036537</v>
      </c>
      <c r="J283">
        <v>73037.221320325116</v>
      </c>
      <c r="M283">
        <v>22650.327498710329</v>
      </c>
      <c r="N283">
        <v>62829</v>
      </c>
      <c r="O283">
        <v>8330.1536356686429</v>
      </c>
      <c r="P283">
        <v>0</v>
      </c>
    </row>
    <row r="284" spans="1:16" x14ac:dyDescent="0.3">
      <c r="A284" t="s">
        <v>265</v>
      </c>
      <c r="B284" t="s">
        <v>1</v>
      </c>
      <c r="D284" t="s">
        <v>192</v>
      </c>
      <c r="E284" t="s">
        <v>25</v>
      </c>
      <c r="F284" t="s">
        <v>174</v>
      </c>
      <c r="G284">
        <v>0</v>
      </c>
      <c r="H284">
        <v>0</v>
      </c>
      <c r="I284">
        <v>0</v>
      </c>
      <c r="J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3">
      <c r="A285" t="s">
        <v>265</v>
      </c>
      <c r="B285" t="s">
        <v>1</v>
      </c>
      <c r="D285" t="s">
        <v>193</v>
      </c>
      <c r="E285" t="s">
        <v>25</v>
      </c>
      <c r="F285" t="s">
        <v>26</v>
      </c>
      <c r="G285">
        <v>394.57608484847759</v>
      </c>
      <c r="H285">
        <v>838271.40355604305</v>
      </c>
      <c r="I285">
        <v>32579.832575522909</v>
      </c>
      <c r="J285">
        <v>356368.47636362992</v>
      </c>
      <c r="M285">
        <v>362180.55757921748</v>
      </c>
      <c r="N285">
        <v>146819</v>
      </c>
      <c r="O285">
        <v>27096.724157477129</v>
      </c>
      <c r="P285">
        <v>0</v>
      </c>
    </row>
    <row r="286" spans="1:16" x14ac:dyDescent="0.3">
      <c r="A286" t="s">
        <v>265</v>
      </c>
      <c r="B286" t="s">
        <v>1</v>
      </c>
      <c r="D286" t="s">
        <v>193</v>
      </c>
      <c r="E286" t="s">
        <v>25</v>
      </c>
      <c r="F286" t="s">
        <v>27</v>
      </c>
      <c r="G286">
        <v>394.57608484847759</v>
      </c>
      <c r="H286">
        <v>838271.40355604305</v>
      </c>
      <c r="I286">
        <v>32579.832575522909</v>
      </c>
      <c r="J286">
        <v>356368.47636362992</v>
      </c>
      <c r="M286">
        <v>362180.55757921748</v>
      </c>
      <c r="N286">
        <v>146819</v>
      </c>
      <c r="O286">
        <v>27096.724157477129</v>
      </c>
      <c r="P286">
        <v>0</v>
      </c>
    </row>
    <row r="287" spans="1:16" x14ac:dyDescent="0.3">
      <c r="A287" t="s">
        <v>265</v>
      </c>
      <c r="B287" t="s">
        <v>1</v>
      </c>
      <c r="D287" t="s">
        <v>193</v>
      </c>
      <c r="E287" t="s">
        <v>25</v>
      </c>
      <c r="F287" t="s">
        <v>28</v>
      </c>
      <c r="G287">
        <v>394.57608484847759</v>
      </c>
      <c r="H287">
        <v>838271.40355604305</v>
      </c>
      <c r="I287">
        <v>32579.832575522909</v>
      </c>
      <c r="J287">
        <v>356368.47636362992</v>
      </c>
      <c r="M287">
        <v>362180.55757921748</v>
      </c>
      <c r="N287">
        <v>146819</v>
      </c>
      <c r="O287">
        <v>27096.724157477129</v>
      </c>
      <c r="P287">
        <v>0</v>
      </c>
    </row>
    <row r="288" spans="1:16" x14ac:dyDescent="0.3">
      <c r="A288" t="s">
        <v>265</v>
      </c>
      <c r="B288" t="s">
        <v>1</v>
      </c>
      <c r="D288" t="s">
        <v>194</v>
      </c>
      <c r="E288" t="s">
        <v>25</v>
      </c>
      <c r="F288" t="s">
        <v>26</v>
      </c>
      <c r="G288">
        <v>394.72931281031953</v>
      </c>
      <c r="H288">
        <v>841351.08400123636</v>
      </c>
      <c r="I288">
        <v>32699.5258787477</v>
      </c>
      <c r="J288">
        <v>355256.38152928761</v>
      </c>
      <c r="M288">
        <v>366745.94230412459</v>
      </c>
      <c r="N288">
        <v>146361</v>
      </c>
      <c r="O288">
        <v>27012.165255773431</v>
      </c>
      <c r="P288">
        <v>0</v>
      </c>
    </row>
    <row r="289" spans="1:17" x14ac:dyDescent="0.3">
      <c r="A289" t="s">
        <v>265</v>
      </c>
      <c r="B289" t="s">
        <v>1</v>
      </c>
      <c r="D289" t="s">
        <v>194</v>
      </c>
      <c r="E289" t="s">
        <v>25</v>
      </c>
      <c r="F289" t="s">
        <v>27</v>
      </c>
      <c r="G289">
        <v>394.72931281031953</v>
      </c>
      <c r="H289">
        <v>841351.08400123636</v>
      </c>
      <c r="I289">
        <v>32699.5258787477</v>
      </c>
      <c r="J289">
        <v>355256.38152928761</v>
      </c>
      <c r="M289">
        <v>366745.94230412459</v>
      </c>
      <c r="N289">
        <v>146361</v>
      </c>
      <c r="O289">
        <v>27012.165255773431</v>
      </c>
      <c r="P289">
        <v>0</v>
      </c>
    </row>
    <row r="290" spans="1:17" x14ac:dyDescent="0.3">
      <c r="A290" t="s">
        <v>265</v>
      </c>
      <c r="B290" t="s">
        <v>1</v>
      </c>
      <c r="D290" t="s">
        <v>194</v>
      </c>
      <c r="E290" t="s">
        <v>25</v>
      </c>
      <c r="F290" t="s">
        <v>28</v>
      </c>
      <c r="G290">
        <v>394.72931281031953</v>
      </c>
      <c r="H290">
        <v>841351.08400123636</v>
      </c>
      <c r="I290">
        <v>32699.5258787477</v>
      </c>
      <c r="J290">
        <v>355256.38152928761</v>
      </c>
      <c r="M290">
        <v>366745.94230412459</v>
      </c>
      <c r="N290">
        <v>146361</v>
      </c>
      <c r="O290">
        <v>27012.165255773431</v>
      </c>
      <c r="P290">
        <v>0</v>
      </c>
    </row>
    <row r="291" spans="1:17" x14ac:dyDescent="0.3">
      <c r="A291" t="s">
        <v>265</v>
      </c>
      <c r="B291" t="s">
        <v>1</v>
      </c>
      <c r="D291" t="s">
        <v>195</v>
      </c>
      <c r="E291" t="s">
        <v>25</v>
      </c>
      <c r="F291" t="s">
        <v>174</v>
      </c>
      <c r="G291">
        <v>0</v>
      </c>
      <c r="H291">
        <v>0</v>
      </c>
      <c r="I291">
        <v>0</v>
      </c>
      <c r="J291">
        <v>0</v>
      </c>
      <c r="M291">
        <v>0</v>
      </c>
      <c r="N291">
        <v>0</v>
      </c>
      <c r="O291">
        <v>0</v>
      </c>
      <c r="P291">
        <v>0</v>
      </c>
    </row>
    <row r="292" spans="1:17" x14ac:dyDescent="0.3">
      <c r="A292" t="s">
        <v>265</v>
      </c>
      <c r="B292" t="s">
        <v>1</v>
      </c>
      <c r="D292" t="s">
        <v>196</v>
      </c>
      <c r="E292" t="s">
        <v>25</v>
      </c>
      <c r="F292" t="s">
        <v>26</v>
      </c>
      <c r="G292">
        <v>96.738041483868997</v>
      </c>
      <c r="H292">
        <v>64986.687880007798</v>
      </c>
      <c r="I292">
        <v>2525.739756583343</v>
      </c>
      <c r="J292">
        <v>30000.09673804148</v>
      </c>
      <c r="M292">
        <v>0</v>
      </c>
      <c r="N292">
        <v>39549</v>
      </c>
      <c r="O292">
        <v>4562.1563068831674</v>
      </c>
      <c r="P292">
        <v>0</v>
      </c>
    </row>
    <row r="293" spans="1:17" x14ac:dyDescent="0.3">
      <c r="A293" t="s">
        <v>265</v>
      </c>
      <c r="B293" t="s">
        <v>1</v>
      </c>
      <c r="D293" t="s">
        <v>196</v>
      </c>
      <c r="E293" t="s">
        <v>25</v>
      </c>
      <c r="F293" t="s">
        <v>27</v>
      </c>
      <c r="G293">
        <v>0</v>
      </c>
      <c r="H293">
        <v>0</v>
      </c>
      <c r="I293">
        <v>0</v>
      </c>
      <c r="J293">
        <v>0</v>
      </c>
      <c r="M293">
        <v>0</v>
      </c>
      <c r="N293">
        <v>0</v>
      </c>
      <c r="O293">
        <v>0</v>
      </c>
      <c r="P293">
        <v>0</v>
      </c>
    </row>
    <row r="294" spans="1:17" x14ac:dyDescent="0.3">
      <c r="A294" t="s">
        <v>265</v>
      </c>
      <c r="B294" t="s">
        <v>1</v>
      </c>
      <c r="D294" t="s">
        <v>196</v>
      </c>
      <c r="E294" t="s">
        <v>25</v>
      </c>
      <c r="F294" t="s">
        <v>28</v>
      </c>
      <c r="G294">
        <v>96.738041483874326</v>
      </c>
      <c r="H294">
        <v>64986.687880007798</v>
      </c>
      <c r="I294">
        <v>2525.739756583343</v>
      </c>
      <c r="J294">
        <v>30000.09673804148</v>
      </c>
      <c r="M294">
        <v>0</v>
      </c>
      <c r="N294">
        <v>39549</v>
      </c>
      <c r="O294">
        <v>4562.1563068831674</v>
      </c>
      <c r="P294">
        <v>0</v>
      </c>
    </row>
    <row r="295" spans="1:17" x14ac:dyDescent="0.3">
      <c r="A295" t="s">
        <v>265</v>
      </c>
      <c r="B295" t="s">
        <v>1</v>
      </c>
      <c r="D295" t="s">
        <v>197</v>
      </c>
      <c r="E295" t="s">
        <v>29</v>
      </c>
      <c r="F295" t="s">
        <v>174</v>
      </c>
      <c r="G295">
        <v>0</v>
      </c>
      <c r="H295">
        <v>0</v>
      </c>
      <c r="I295">
        <v>0</v>
      </c>
      <c r="J295">
        <v>0</v>
      </c>
      <c r="M295">
        <v>0</v>
      </c>
      <c r="N295">
        <v>0</v>
      </c>
      <c r="O295">
        <v>0</v>
      </c>
      <c r="P295">
        <v>0</v>
      </c>
    </row>
    <row r="296" spans="1:17" x14ac:dyDescent="0.3">
      <c r="A296" t="s">
        <v>265</v>
      </c>
      <c r="B296" t="s">
        <v>1</v>
      </c>
      <c r="D296" t="s">
        <v>198</v>
      </c>
      <c r="E296" t="s">
        <v>31</v>
      </c>
      <c r="F296" t="s">
        <v>199</v>
      </c>
      <c r="G296">
        <v>0</v>
      </c>
      <c r="H296">
        <v>0</v>
      </c>
      <c r="I296">
        <v>0</v>
      </c>
      <c r="J296">
        <v>0</v>
      </c>
      <c r="M296">
        <v>0</v>
      </c>
      <c r="N296">
        <v>0</v>
      </c>
      <c r="O296">
        <v>0</v>
      </c>
      <c r="P296">
        <v>0</v>
      </c>
    </row>
    <row r="297" spans="1:17" x14ac:dyDescent="0.3">
      <c r="A297" t="s">
        <v>265</v>
      </c>
      <c r="B297" t="s">
        <v>1</v>
      </c>
      <c r="D297" t="s">
        <v>30</v>
      </c>
      <c r="E297" t="s">
        <v>31</v>
      </c>
      <c r="F297" t="s">
        <v>200</v>
      </c>
      <c r="G297">
        <v>0</v>
      </c>
      <c r="H297">
        <v>0</v>
      </c>
      <c r="I297">
        <v>0</v>
      </c>
      <c r="J297">
        <v>0</v>
      </c>
      <c r="M297">
        <v>0</v>
      </c>
      <c r="N297">
        <v>0</v>
      </c>
      <c r="O297">
        <v>0</v>
      </c>
      <c r="P297">
        <v>0</v>
      </c>
    </row>
    <row r="298" spans="1:17" x14ac:dyDescent="0.3">
      <c r="A298" t="s">
        <v>265</v>
      </c>
      <c r="B298" t="s">
        <v>1</v>
      </c>
      <c r="D298" t="s">
        <v>198</v>
      </c>
      <c r="E298" t="s">
        <v>31</v>
      </c>
      <c r="F298" t="s">
        <v>201</v>
      </c>
      <c r="G298">
        <v>0</v>
      </c>
      <c r="H298">
        <v>0</v>
      </c>
      <c r="I298">
        <v>0</v>
      </c>
      <c r="J298">
        <v>0</v>
      </c>
      <c r="M298">
        <v>0</v>
      </c>
      <c r="N298">
        <v>0</v>
      </c>
      <c r="O298">
        <v>0</v>
      </c>
      <c r="P298">
        <v>0</v>
      </c>
    </row>
    <row r="299" spans="1:17" x14ac:dyDescent="0.3">
      <c r="A299" t="s">
        <v>265</v>
      </c>
      <c r="B299" t="s">
        <v>1</v>
      </c>
      <c r="D299" t="s">
        <v>198</v>
      </c>
      <c r="E299" t="s">
        <v>31</v>
      </c>
      <c r="F299" t="s">
        <v>202</v>
      </c>
      <c r="G299">
        <v>0</v>
      </c>
      <c r="H299">
        <v>0</v>
      </c>
      <c r="I299">
        <v>0</v>
      </c>
      <c r="J299">
        <v>0</v>
      </c>
      <c r="M299">
        <v>0</v>
      </c>
      <c r="N299">
        <v>0</v>
      </c>
      <c r="O299">
        <v>0</v>
      </c>
      <c r="P299">
        <v>0</v>
      </c>
    </row>
    <row r="300" spans="1:17" x14ac:dyDescent="0.3">
      <c r="A300" t="s">
        <v>265</v>
      </c>
      <c r="B300" t="s">
        <v>1</v>
      </c>
      <c r="D300" t="s">
        <v>30</v>
      </c>
      <c r="E300" t="s">
        <v>31</v>
      </c>
      <c r="F300" t="s">
        <v>203</v>
      </c>
      <c r="G300">
        <v>0</v>
      </c>
      <c r="H300">
        <v>0</v>
      </c>
      <c r="I300">
        <v>0</v>
      </c>
      <c r="J300">
        <v>0</v>
      </c>
      <c r="M300">
        <v>0</v>
      </c>
      <c r="N300">
        <v>0</v>
      </c>
      <c r="O300">
        <v>0</v>
      </c>
      <c r="P300">
        <v>0</v>
      </c>
    </row>
    <row r="301" spans="1:17" x14ac:dyDescent="0.3">
      <c r="A301" t="s">
        <v>265</v>
      </c>
      <c r="B301" t="s">
        <v>1</v>
      </c>
      <c r="D301" t="s">
        <v>30</v>
      </c>
      <c r="E301" t="s">
        <v>31</v>
      </c>
      <c r="F301" t="s">
        <v>204</v>
      </c>
      <c r="G301">
        <v>0</v>
      </c>
      <c r="H301">
        <v>0</v>
      </c>
      <c r="I301">
        <v>0</v>
      </c>
      <c r="J301">
        <v>0</v>
      </c>
      <c r="M301">
        <v>0</v>
      </c>
      <c r="N301">
        <v>0</v>
      </c>
      <c r="O301">
        <v>0</v>
      </c>
      <c r="P301">
        <v>0</v>
      </c>
    </row>
    <row r="302" spans="1:17" x14ac:dyDescent="0.3">
      <c r="A302" t="s">
        <v>265</v>
      </c>
      <c r="B302" t="s">
        <v>2</v>
      </c>
      <c r="D302" t="s">
        <v>177</v>
      </c>
      <c r="E302" t="s">
        <v>6</v>
      </c>
      <c r="F302" t="s">
        <v>174</v>
      </c>
      <c r="G302">
        <v>58.909187064529078</v>
      </c>
      <c r="H302">
        <v>0</v>
      </c>
      <c r="I302">
        <v>0</v>
      </c>
      <c r="K302">
        <v>0</v>
      </c>
      <c r="M302">
        <v>0</v>
      </c>
      <c r="Q302">
        <v>0</v>
      </c>
    </row>
    <row r="303" spans="1:17" x14ac:dyDescent="0.3">
      <c r="A303" t="s">
        <v>265</v>
      </c>
      <c r="B303" t="s">
        <v>2</v>
      </c>
      <c r="D303" t="s">
        <v>176</v>
      </c>
      <c r="E303" t="s">
        <v>6</v>
      </c>
      <c r="F303" t="s">
        <v>174</v>
      </c>
      <c r="G303">
        <v>0</v>
      </c>
      <c r="H303">
        <v>0</v>
      </c>
      <c r="I303">
        <v>0</v>
      </c>
      <c r="K303">
        <v>0</v>
      </c>
      <c r="M303">
        <v>0</v>
      </c>
      <c r="Q303">
        <v>0</v>
      </c>
    </row>
    <row r="304" spans="1:17" x14ac:dyDescent="0.3">
      <c r="A304" t="s">
        <v>265</v>
      </c>
      <c r="B304" t="s">
        <v>2</v>
      </c>
      <c r="D304" t="s">
        <v>176</v>
      </c>
      <c r="E304" t="s">
        <v>6</v>
      </c>
      <c r="F304" t="s">
        <v>26</v>
      </c>
      <c r="G304">
        <v>242.16194933299559</v>
      </c>
      <c r="H304">
        <v>0</v>
      </c>
      <c r="I304">
        <v>0</v>
      </c>
      <c r="K304">
        <v>0</v>
      </c>
      <c r="M304">
        <v>0</v>
      </c>
      <c r="Q304">
        <v>0</v>
      </c>
    </row>
    <row r="305" spans="1:18" x14ac:dyDescent="0.3">
      <c r="A305" t="s">
        <v>265</v>
      </c>
      <c r="B305" t="s">
        <v>2</v>
      </c>
      <c r="D305" t="s">
        <v>176</v>
      </c>
      <c r="E305" t="s">
        <v>6</v>
      </c>
      <c r="F305" t="s">
        <v>27</v>
      </c>
      <c r="G305">
        <v>695.29688027162376</v>
      </c>
      <c r="H305">
        <v>0</v>
      </c>
      <c r="I305">
        <v>0</v>
      </c>
      <c r="K305">
        <v>0</v>
      </c>
      <c r="M305">
        <v>0</v>
      </c>
      <c r="Q305">
        <v>0</v>
      </c>
    </row>
    <row r="306" spans="1:18" x14ac:dyDescent="0.3">
      <c r="A306" t="s">
        <v>265</v>
      </c>
      <c r="B306" t="s">
        <v>2</v>
      </c>
      <c r="D306" t="s">
        <v>176</v>
      </c>
      <c r="E306" t="s">
        <v>6</v>
      </c>
      <c r="F306" t="s">
        <v>28</v>
      </c>
      <c r="G306">
        <v>464.50855287018561</v>
      </c>
      <c r="H306">
        <v>0</v>
      </c>
      <c r="I306">
        <v>0</v>
      </c>
      <c r="K306">
        <v>0</v>
      </c>
      <c r="M306">
        <v>0</v>
      </c>
      <c r="Q306">
        <v>0</v>
      </c>
    </row>
    <row r="307" spans="1:18" x14ac:dyDescent="0.3">
      <c r="A307" t="s">
        <v>265</v>
      </c>
      <c r="B307" t="s">
        <v>2</v>
      </c>
      <c r="D307" t="s">
        <v>175</v>
      </c>
      <c r="E307" t="s">
        <v>6</v>
      </c>
      <c r="F307" t="s">
        <v>174</v>
      </c>
      <c r="G307">
        <v>2.356367482582479</v>
      </c>
      <c r="H307">
        <v>13617.231244576609</v>
      </c>
      <c r="I307">
        <v>529.24042524710228</v>
      </c>
      <c r="K307">
        <v>13617.231244576609</v>
      </c>
      <c r="M307">
        <v>0</v>
      </c>
      <c r="Q307">
        <v>37352.160781862818</v>
      </c>
    </row>
    <row r="308" spans="1:18" x14ac:dyDescent="0.3">
      <c r="A308" t="s">
        <v>265</v>
      </c>
      <c r="B308" t="s">
        <v>2</v>
      </c>
      <c r="D308" t="s">
        <v>175</v>
      </c>
      <c r="E308" t="s">
        <v>6</v>
      </c>
      <c r="F308" t="s">
        <v>27</v>
      </c>
      <c r="G308">
        <v>83.89874494193549</v>
      </c>
      <c r="H308">
        <v>669942.53202981013</v>
      </c>
      <c r="I308">
        <v>26037.647754846588</v>
      </c>
      <c r="K308">
        <v>669942.53202981013</v>
      </c>
      <c r="M308">
        <v>0</v>
      </c>
      <c r="Q308">
        <v>1837657.062697828</v>
      </c>
    </row>
    <row r="309" spans="1:18" x14ac:dyDescent="0.3">
      <c r="A309" t="s">
        <v>265</v>
      </c>
      <c r="B309" t="s">
        <v>2</v>
      </c>
      <c r="D309" t="s">
        <v>175</v>
      </c>
      <c r="E309" t="s">
        <v>6</v>
      </c>
      <c r="F309" t="s">
        <v>26</v>
      </c>
      <c r="G309">
        <v>77.925200704445473</v>
      </c>
      <c r="H309">
        <v>600270.30841103999</v>
      </c>
      <c r="I309">
        <v>23329.802335052111</v>
      </c>
      <c r="K309">
        <v>600270.30841103999</v>
      </c>
      <c r="M309">
        <v>0</v>
      </c>
      <c r="Q309">
        <v>1646545.6648007941</v>
      </c>
    </row>
    <row r="310" spans="1:18" x14ac:dyDescent="0.3">
      <c r="A310" t="s">
        <v>265</v>
      </c>
      <c r="B310" t="s">
        <v>2</v>
      </c>
      <c r="D310" t="s">
        <v>175</v>
      </c>
      <c r="E310" t="s">
        <v>6</v>
      </c>
      <c r="F310" t="s">
        <v>28</v>
      </c>
      <c r="G310">
        <v>132.77300246448931</v>
      </c>
      <c r="H310">
        <v>806457.32560233446</v>
      </c>
      <c r="I310">
        <v>31343.36270564601</v>
      </c>
      <c r="K310">
        <v>806457.32560233446</v>
      </c>
      <c r="M310">
        <v>0</v>
      </c>
      <c r="Q310">
        <v>2212118.0986484769</v>
      </c>
    </row>
    <row r="311" spans="1:18" x14ac:dyDescent="0.3">
      <c r="A311" t="s">
        <v>265</v>
      </c>
      <c r="B311" t="s">
        <v>2</v>
      </c>
      <c r="D311" t="s">
        <v>173</v>
      </c>
      <c r="E311" t="s">
        <v>6</v>
      </c>
      <c r="F311" t="s">
        <v>174</v>
      </c>
      <c r="G311">
        <v>125</v>
      </c>
      <c r="H311">
        <v>235736.16762985251</v>
      </c>
      <c r="I311">
        <v>9162.0027127199137</v>
      </c>
      <c r="K311">
        <v>235736.16762985251</v>
      </c>
      <c r="M311">
        <v>0</v>
      </c>
      <c r="Q311">
        <v>71987.164171370736</v>
      </c>
    </row>
    <row r="312" spans="1:18" x14ac:dyDescent="0.3">
      <c r="A312" t="s">
        <v>265</v>
      </c>
      <c r="B312" t="s">
        <v>2</v>
      </c>
      <c r="D312" t="s">
        <v>179</v>
      </c>
      <c r="E312" t="s">
        <v>24</v>
      </c>
      <c r="F312" t="s">
        <v>26</v>
      </c>
      <c r="G312">
        <v>663.28112848384535</v>
      </c>
      <c r="H312">
        <v>-2043411.6473019361</v>
      </c>
      <c r="I312">
        <v>-79418.204020268342</v>
      </c>
      <c r="L312">
        <v>2043412</v>
      </c>
      <c r="M312">
        <v>0</v>
      </c>
      <c r="R312">
        <v>0</v>
      </c>
    </row>
    <row r="313" spans="1:18" x14ac:dyDescent="0.3">
      <c r="A313" t="s">
        <v>265</v>
      </c>
      <c r="B313" t="s">
        <v>2</v>
      </c>
      <c r="D313" t="s">
        <v>179</v>
      </c>
      <c r="E313" t="s">
        <v>24</v>
      </c>
      <c r="F313" t="s">
        <v>28</v>
      </c>
      <c r="G313">
        <v>663.28112848384535</v>
      </c>
      <c r="H313">
        <v>-2020213.914722611</v>
      </c>
      <c r="I313">
        <v>-78516.612673647149</v>
      </c>
      <c r="L313">
        <v>2020214</v>
      </c>
      <c r="M313">
        <v>0</v>
      </c>
      <c r="R313">
        <v>0</v>
      </c>
    </row>
    <row r="314" spans="1:18" x14ac:dyDescent="0.3">
      <c r="A314" t="s">
        <v>265</v>
      </c>
      <c r="B314" t="s">
        <v>2</v>
      </c>
      <c r="D314" t="s">
        <v>179</v>
      </c>
      <c r="E314" t="s">
        <v>24</v>
      </c>
      <c r="F314" t="s">
        <v>27</v>
      </c>
      <c r="G314">
        <v>663.28112848384535</v>
      </c>
      <c r="H314">
        <v>-2143933.152153946</v>
      </c>
      <c r="I314">
        <v>-83325.022008362997</v>
      </c>
      <c r="L314">
        <v>2143933</v>
      </c>
      <c r="M314">
        <v>0</v>
      </c>
      <c r="R314">
        <v>0</v>
      </c>
    </row>
    <row r="315" spans="1:18" x14ac:dyDescent="0.3">
      <c r="A315" t="s">
        <v>265</v>
      </c>
      <c r="B315" t="s">
        <v>2</v>
      </c>
      <c r="D315" t="s">
        <v>178</v>
      </c>
      <c r="E315" t="s">
        <v>24</v>
      </c>
      <c r="F315" t="s">
        <v>28</v>
      </c>
      <c r="G315">
        <v>562.99181332255444</v>
      </c>
      <c r="H315">
        <v>0</v>
      </c>
      <c r="I315">
        <v>0</v>
      </c>
      <c r="L315">
        <v>0</v>
      </c>
      <c r="M315">
        <v>0</v>
      </c>
      <c r="R315">
        <v>0</v>
      </c>
    </row>
    <row r="316" spans="1:18" x14ac:dyDescent="0.3">
      <c r="A316" t="s">
        <v>265</v>
      </c>
      <c r="B316" t="s">
        <v>2</v>
      </c>
      <c r="D316" t="s">
        <v>178</v>
      </c>
      <c r="E316" t="s">
        <v>24</v>
      </c>
      <c r="F316" t="s">
        <v>26</v>
      </c>
      <c r="G316">
        <v>348.42507139997281</v>
      </c>
      <c r="H316">
        <v>0</v>
      </c>
      <c r="I316">
        <v>0</v>
      </c>
      <c r="L316">
        <v>0</v>
      </c>
      <c r="M316">
        <v>0</v>
      </c>
      <c r="R316">
        <v>0</v>
      </c>
    </row>
    <row r="317" spans="1:18" x14ac:dyDescent="0.3">
      <c r="A317" t="s">
        <v>265</v>
      </c>
      <c r="B317" t="s">
        <v>2</v>
      </c>
      <c r="D317" t="s">
        <v>180</v>
      </c>
      <c r="E317" t="s">
        <v>25</v>
      </c>
      <c r="F317" t="s">
        <v>26</v>
      </c>
      <c r="G317">
        <v>0</v>
      </c>
      <c r="H317">
        <v>0</v>
      </c>
      <c r="I317">
        <v>0</v>
      </c>
      <c r="J317">
        <v>0</v>
      </c>
      <c r="M317">
        <v>0</v>
      </c>
      <c r="N317">
        <v>0</v>
      </c>
      <c r="O317">
        <v>0</v>
      </c>
      <c r="P317">
        <v>0</v>
      </c>
    </row>
    <row r="318" spans="1:18" x14ac:dyDescent="0.3">
      <c r="A318" t="s">
        <v>265</v>
      </c>
      <c r="B318" t="s">
        <v>2</v>
      </c>
      <c r="D318" t="s">
        <v>181</v>
      </c>
      <c r="E318" t="s">
        <v>25</v>
      </c>
      <c r="F318" t="s">
        <v>26</v>
      </c>
      <c r="G318">
        <v>122.2908469999998</v>
      </c>
      <c r="H318">
        <v>732943.15342509164</v>
      </c>
      <c r="I318">
        <v>28486.198055507011</v>
      </c>
      <c r="J318">
        <v>374170.12841999979</v>
      </c>
      <c r="M318">
        <v>28853.539189443891</v>
      </c>
      <c r="N318">
        <v>348886</v>
      </c>
      <c r="O318">
        <v>18966.856741876269</v>
      </c>
      <c r="P318">
        <v>0</v>
      </c>
    </row>
    <row r="319" spans="1:18" x14ac:dyDescent="0.3">
      <c r="A319" t="s">
        <v>265</v>
      </c>
      <c r="B319" t="s">
        <v>2</v>
      </c>
      <c r="D319" t="s">
        <v>181</v>
      </c>
      <c r="E319" t="s">
        <v>25</v>
      </c>
      <c r="F319" t="s">
        <v>27</v>
      </c>
      <c r="G319">
        <v>222.2908469998965</v>
      </c>
      <c r="H319">
        <v>918366.6920821087</v>
      </c>
      <c r="I319">
        <v>35692.775566537108</v>
      </c>
      <c r="J319">
        <v>460170.12841991102</v>
      </c>
      <c r="M319">
        <v>52447.732783846033</v>
      </c>
      <c r="N319">
        <v>429075</v>
      </c>
      <c r="O319">
        <v>23326.236488964831</v>
      </c>
      <c r="P319">
        <v>0</v>
      </c>
    </row>
    <row r="320" spans="1:18" x14ac:dyDescent="0.3">
      <c r="A320" t="s">
        <v>265</v>
      </c>
      <c r="B320" t="s">
        <v>2</v>
      </c>
      <c r="D320" t="s">
        <v>181</v>
      </c>
      <c r="E320" t="s">
        <v>25</v>
      </c>
      <c r="F320" t="s">
        <v>28</v>
      </c>
      <c r="G320">
        <v>222.29084700000001</v>
      </c>
      <c r="H320">
        <v>918366.69208230067</v>
      </c>
      <c r="I320">
        <v>35692.775566544573</v>
      </c>
      <c r="J320">
        <v>460170.12842000002</v>
      </c>
      <c r="M320">
        <v>52447.732783870459</v>
      </c>
      <c r="N320">
        <v>429075</v>
      </c>
      <c r="O320">
        <v>23326.236488969342</v>
      </c>
      <c r="P320">
        <v>0</v>
      </c>
    </row>
    <row r="321" spans="1:16" x14ac:dyDescent="0.3">
      <c r="A321" t="s">
        <v>265</v>
      </c>
      <c r="B321" t="s">
        <v>2</v>
      </c>
      <c r="D321" t="s">
        <v>182</v>
      </c>
      <c r="E321" t="s">
        <v>25</v>
      </c>
      <c r="F321" t="s">
        <v>26</v>
      </c>
      <c r="G321">
        <v>80.720641705611854</v>
      </c>
      <c r="H321">
        <v>490210.1313392201</v>
      </c>
      <c r="I321">
        <v>19052.259134817468</v>
      </c>
      <c r="J321">
        <v>280733.02672897902</v>
      </c>
      <c r="M321">
        <v>0</v>
      </c>
      <c r="N321">
        <v>241496</v>
      </c>
      <c r="O321">
        <v>32018.595463843099</v>
      </c>
      <c r="P321">
        <v>0</v>
      </c>
    </row>
    <row r="322" spans="1:16" x14ac:dyDescent="0.3">
      <c r="A322" t="s">
        <v>265</v>
      </c>
      <c r="B322" t="s">
        <v>2</v>
      </c>
      <c r="D322" t="s">
        <v>182</v>
      </c>
      <c r="E322" t="s">
        <v>25</v>
      </c>
      <c r="F322" t="s">
        <v>27</v>
      </c>
      <c r="G322">
        <v>231.76560358064521</v>
      </c>
      <c r="H322">
        <v>912212.60941812338</v>
      </c>
      <c r="I322">
        <v>35453.594100966373</v>
      </c>
      <c r="J322">
        <v>522404.96572903218</v>
      </c>
      <c r="M322">
        <v>0</v>
      </c>
      <c r="N322">
        <v>449390</v>
      </c>
      <c r="O322">
        <v>59582.135600057904</v>
      </c>
      <c r="P322">
        <v>0</v>
      </c>
    </row>
    <row r="323" spans="1:16" x14ac:dyDescent="0.3">
      <c r="A323" t="s">
        <v>265</v>
      </c>
      <c r="B323" t="s">
        <v>2</v>
      </c>
      <c r="D323" t="s">
        <v>182</v>
      </c>
      <c r="E323" t="s">
        <v>25</v>
      </c>
      <c r="F323" t="s">
        <v>28</v>
      </c>
      <c r="G323">
        <v>154.83616880644391</v>
      </c>
      <c r="H323">
        <v>697280.50106497202</v>
      </c>
      <c r="I323">
        <v>27100.15143842937</v>
      </c>
      <c r="J323">
        <v>399317.87009031029</v>
      </c>
      <c r="M323">
        <v>0</v>
      </c>
      <c r="N323">
        <v>343506</v>
      </c>
      <c r="O323">
        <v>45543.616627082411</v>
      </c>
      <c r="P323">
        <v>0</v>
      </c>
    </row>
    <row r="324" spans="1:16" x14ac:dyDescent="0.3">
      <c r="A324" t="s">
        <v>265</v>
      </c>
      <c r="B324" t="s">
        <v>2</v>
      </c>
      <c r="D324" t="s">
        <v>183</v>
      </c>
      <c r="E324" t="s">
        <v>25</v>
      </c>
      <c r="F324" t="s">
        <v>26</v>
      </c>
      <c r="G324">
        <v>100</v>
      </c>
      <c r="H324">
        <v>64986.694946114352</v>
      </c>
      <c r="I324">
        <v>2525.740031211069</v>
      </c>
      <c r="J324">
        <v>30000.1</v>
      </c>
      <c r="M324">
        <v>0</v>
      </c>
      <c r="N324">
        <v>39549</v>
      </c>
      <c r="O324">
        <v>4562.1568029337222</v>
      </c>
      <c r="P324">
        <v>0</v>
      </c>
    </row>
    <row r="325" spans="1:16" x14ac:dyDescent="0.3">
      <c r="A325" t="s">
        <v>265</v>
      </c>
      <c r="B325" t="s">
        <v>2</v>
      </c>
      <c r="D325" t="s">
        <v>183</v>
      </c>
      <c r="E325" t="s">
        <v>25</v>
      </c>
      <c r="F325" t="s">
        <v>27</v>
      </c>
      <c r="G325">
        <v>0</v>
      </c>
      <c r="H325">
        <v>64986.478324519943</v>
      </c>
      <c r="I325">
        <v>2525.7316121056951</v>
      </c>
      <c r="J325">
        <v>30000</v>
      </c>
      <c r="M325">
        <v>0</v>
      </c>
      <c r="N325">
        <v>39549</v>
      </c>
      <c r="O325">
        <v>4562.1415957950694</v>
      </c>
      <c r="P325">
        <v>0</v>
      </c>
    </row>
    <row r="326" spans="1:16" x14ac:dyDescent="0.3">
      <c r="A326" t="s">
        <v>265</v>
      </c>
      <c r="B326" t="s">
        <v>2</v>
      </c>
      <c r="D326" t="s">
        <v>183</v>
      </c>
      <c r="E326" t="s">
        <v>25</v>
      </c>
      <c r="F326" t="s">
        <v>28</v>
      </c>
      <c r="G326">
        <v>0</v>
      </c>
      <c r="H326">
        <v>0</v>
      </c>
      <c r="I326">
        <v>0</v>
      </c>
      <c r="J326">
        <v>0</v>
      </c>
      <c r="M326">
        <v>0</v>
      </c>
      <c r="N326">
        <v>0</v>
      </c>
      <c r="O326">
        <v>0</v>
      </c>
      <c r="P326">
        <v>0</v>
      </c>
    </row>
    <row r="327" spans="1:16" x14ac:dyDescent="0.3">
      <c r="A327" t="s">
        <v>265</v>
      </c>
      <c r="B327" t="s">
        <v>2</v>
      </c>
      <c r="D327" t="s">
        <v>184</v>
      </c>
      <c r="E327" t="s">
        <v>25</v>
      </c>
      <c r="F327" t="s">
        <v>26</v>
      </c>
      <c r="G327">
        <v>134.38999999999999</v>
      </c>
      <c r="H327">
        <v>0</v>
      </c>
      <c r="I327">
        <v>0</v>
      </c>
      <c r="J327">
        <v>0</v>
      </c>
      <c r="M327">
        <v>0</v>
      </c>
      <c r="N327">
        <v>0</v>
      </c>
      <c r="O327">
        <v>0</v>
      </c>
      <c r="P327">
        <v>0</v>
      </c>
    </row>
    <row r="328" spans="1:16" x14ac:dyDescent="0.3">
      <c r="A328" t="s">
        <v>265</v>
      </c>
      <c r="B328" t="s">
        <v>2</v>
      </c>
      <c r="D328" t="s">
        <v>184</v>
      </c>
      <c r="E328" t="s">
        <v>25</v>
      </c>
      <c r="F328" t="s">
        <v>27</v>
      </c>
      <c r="G328">
        <v>134.38999999999999</v>
      </c>
      <c r="H328">
        <v>0</v>
      </c>
      <c r="I328">
        <v>0</v>
      </c>
      <c r="J328">
        <v>0</v>
      </c>
      <c r="M328">
        <v>0</v>
      </c>
      <c r="N328">
        <v>0</v>
      </c>
      <c r="O328">
        <v>0</v>
      </c>
      <c r="P328">
        <v>0</v>
      </c>
    </row>
    <row r="329" spans="1:16" x14ac:dyDescent="0.3">
      <c r="A329" t="s">
        <v>265</v>
      </c>
      <c r="B329" t="s">
        <v>2</v>
      </c>
      <c r="D329" t="s">
        <v>184</v>
      </c>
      <c r="E329" t="s">
        <v>25</v>
      </c>
      <c r="F329" t="s">
        <v>28</v>
      </c>
      <c r="G329">
        <v>206.90083799999999</v>
      </c>
      <c r="H329">
        <v>0</v>
      </c>
      <c r="I329">
        <v>0</v>
      </c>
      <c r="J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3">
      <c r="A330" t="s">
        <v>265</v>
      </c>
      <c r="B330" t="s">
        <v>2</v>
      </c>
      <c r="D330" t="s">
        <v>185</v>
      </c>
      <c r="E330" t="s">
        <v>25</v>
      </c>
      <c r="F330" t="s">
        <v>26</v>
      </c>
      <c r="G330">
        <v>0</v>
      </c>
      <c r="H330">
        <v>0</v>
      </c>
      <c r="I330">
        <v>0</v>
      </c>
      <c r="J330">
        <v>0</v>
      </c>
      <c r="M330">
        <v>0</v>
      </c>
      <c r="N330">
        <v>0</v>
      </c>
      <c r="O330">
        <v>0</v>
      </c>
      <c r="P330">
        <v>0</v>
      </c>
    </row>
    <row r="331" spans="1:16" x14ac:dyDescent="0.3">
      <c r="A331" t="s">
        <v>265</v>
      </c>
      <c r="B331" t="s">
        <v>2</v>
      </c>
      <c r="D331" t="s">
        <v>185</v>
      </c>
      <c r="E331" t="s">
        <v>25</v>
      </c>
      <c r="F331" t="s">
        <v>28</v>
      </c>
      <c r="G331">
        <v>17.420586400000001</v>
      </c>
      <c r="H331">
        <v>0</v>
      </c>
      <c r="I331">
        <v>0</v>
      </c>
      <c r="J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3">
      <c r="A332" t="s">
        <v>265</v>
      </c>
      <c r="B332" t="s">
        <v>2</v>
      </c>
      <c r="D332" t="s">
        <v>186</v>
      </c>
      <c r="E332" t="s">
        <v>25</v>
      </c>
      <c r="F332" t="s">
        <v>174</v>
      </c>
      <c r="G332">
        <v>0</v>
      </c>
      <c r="H332">
        <v>0</v>
      </c>
      <c r="I332">
        <v>0</v>
      </c>
      <c r="J332">
        <v>0</v>
      </c>
      <c r="M332">
        <v>0</v>
      </c>
      <c r="N332">
        <v>0</v>
      </c>
      <c r="O332">
        <v>0</v>
      </c>
      <c r="P332">
        <v>0</v>
      </c>
    </row>
    <row r="333" spans="1:16" x14ac:dyDescent="0.3">
      <c r="A333" t="s">
        <v>265</v>
      </c>
      <c r="B333" t="s">
        <v>2</v>
      </c>
      <c r="D333" t="s">
        <v>187</v>
      </c>
      <c r="E333" t="s">
        <v>25</v>
      </c>
      <c r="F333" t="s">
        <v>26</v>
      </c>
      <c r="G333">
        <v>182.3359275612903</v>
      </c>
      <c r="H333">
        <v>0</v>
      </c>
      <c r="I333">
        <v>0</v>
      </c>
      <c r="J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3">
      <c r="A334" t="s">
        <v>265</v>
      </c>
      <c r="B334" t="s">
        <v>2</v>
      </c>
      <c r="D334" t="s">
        <v>187</v>
      </c>
      <c r="E334" t="s">
        <v>25</v>
      </c>
      <c r="F334" t="s">
        <v>27</v>
      </c>
      <c r="G334">
        <v>98.590616903223349</v>
      </c>
      <c r="H334">
        <v>0</v>
      </c>
      <c r="I334">
        <v>0</v>
      </c>
      <c r="J334">
        <v>0</v>
      </c>
      <c r="M334">
        <v>0</v>
      </c>
      <c r="N334">
        <v>0</v>
      </c>
      <c r="O334">
        <v>0</v>
      </c>
      <c r="P334">
        <v>0</v>
      </c>
    </row>
    <row r="335" spans="1:16" x14ac:dyDescent="0.3">
      <c r="A335" t="s">
        <v>265</v>
      </c>
      <c r="B335" t="s">
        <v>2</v>
      </c>
      <c r="D335" t="s">
        <v>187</v>
      </c>
      <c r="E335" t="s">
        <v>25</v>
      </c>
      <c r="F335" t="s">
        <v>28</v>
      </c>
      <c r="G335">
        <v>236.19861398709571</v>
      </c>
      <c r="H335">
        <v>0</v>
      </c>
      <c r="I335">
        <v>0</v>
      </c>
      <c r="J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3">
      <c r="A336" t="s">
        <v>265</v>
      </c>
      <c r="B336" t="s">
        <v>2</v>
      </c>
      <c r="D336" t="s">
        <v>188</v>
      </c>
      <c r="E336" t="s">
        <v>25</v>
      </c>
      <c r="F336" t="s">
        <v>174</v>
      </c>
      <c r="G336">
        <v>119.999999999998</v>
      </c>
      <c r="H336">
        <v>195219.43687303839</v>
      </c>
      <c r="I336">
        <v>7587.2999386960937</v>
      </c>
      <c r="J336">
        <v>97625.599999999031</v>
      </c>
      <c r="M336">
        <v>24747.658914860629</v>
      </c>
      <c r="N336">
        <v>83981</v>
      </c>
      <c r="O336">
        <v>11134.545264361161</v>
      </c>
      <c r="P336">
        <v>0</v>
      </c>
    </row>
    <row r="337" spans="1:16" x14ac:dyDescent="0.3">
      <c r="A337" t="s">
        <v>265</v>
      </c>
      <c r="B337" t="s">
        <v>2</v>
      </c>
      <c r="D337" t="s">
        <v>189</v>
      </c>
      <c r="E337" t="s">
        <v>25</v>
      </c>
      <c r="F337" t="s">
        <v>26</v>
      </c>
      <c r="G337">
        <v>248.87505099999879</v>
      </c>
      <c r="H337">
        <v>425232.09473561723</v>
      </c>
      <c r="I337">
        <v>16526.85561436916</v>
      </c>
      <c r="J337">
        <v>225978.54630799891</v>
      </c>
      <c r="M337">
        <v>0</v>
      </c>
      <c r="N337">
        <v>210709</v>
      </c>
      <c r="O337">
        <v>11454.956954100269</v>
      </c>
      <c r="P337">
        <v>0</v>
      </c>
    </row>
    <row r="338" spans="1:16" x14ac:dyDescent="0.3">
      <c r="A338" t="s">
        <v>265</v>
      </c>
      <c r="B338" t="s">
        <v>2</v>
      </c>
      <c r="D338" t="s">
        <v>189</v>
      </c>
      <c r="E338" t="s">
        <v>25</v>
      </c>
      <c r="F338" t="s">
        <v>28</v>
      </c>
      <c r="G338">
        <v>402.13700951612452</v>
      </c>
      <c r="H338">
        <v>687098.05277853762</v>
      </c>
      <c r="I338">
        <v>26704.40555115031</v>
      </c>
      <c r="J338">
        <v>365140.40464064112</v>
      </c>
      <c r="M338">
        <v>0</v>
      </c>
      <c r="N338">
        <v>340467</v>
      </c>
      <c r="O338">
        <v>18509.135870183469</v>
      </c>
      <c r="P338">
        <v>0</v>
      </c>
    </row>
    <row r="339" spans="1:16" x14ac:dyDescent="0.3">
      <c r="A339" t="s">
        <v>265</v>
      </c>
      <c r="B339" t="s">
        <v>2</v>
      </c>
      <c r="D339" t="s">
        <v>190</v>
      </c>
      <c r="E339" t="s">
        <v>25</v>
      </c>
      <c r="F339" t="s">
        <v>26</v>
      </c>
      <c r="G339">
        <v>250</v>
      </c>
      <c r="H339">
        <v>43654.476376631603</v>
      </c>
      <c r="I339">
        <v>1696.6528089702299</v>
      </c>
      <c r="J339">
        <v>25000</v>
      </c>
      <c r="M339">
        <v>0</v>
      </c>
      <c r="N339">
        <v>21506</v>
      </c>
      <c r="O339">
        <v>2851.338497371918</v>
      </c>
      <c r="P339">
        <v>0</v>
      </c>
    </row>
    <row r="340" spans="1:16" x14ac:dyDescent="0.3">
      <c r="A340" t="s">
        <v>265</v>
      </c>
      <c r="B340" t="s">
        <v>2</v>
      </c>
      <c r="D340" t="s">
        <v>190</v>
      </c>
      <c r="E340" t="s">
        <v>25</v>
      </c>
      <c r="F340" t="s">
        <v>28</v>
      </c>
      <c r="G340">
        <v>96.738041483870774</v>
      </c>
      <c r="H340">
        <v>16892.194186716981</v>
      </c>
      <c r="I340">
        <v>656.52347927155211</v>
      </c>
      <c r="J340">
        <v>9673.8041483870784</v>
      </c>
      <c r="M340">
        <v>0</v>
      </c>
      <c r="N340">
        <v>8322</v>
      </c>
      <c r="O340">
        <v>1103.3316073732899</v>
      </c>
      <c r="P340">
        <v>0</v>
      </c>
    </row>
    <row r="341" spans="1:16" x14ac:dyDescent="0.3">
      <c r="A341" t="s">
        <v>265</v>
      </c>
      <c r="B341" t="s">
        <v>2</v>
      </c>
      <c r="D341" t="s">
        <v>191</v>
      </c>
      <c r="E341" t="s">
        <v>25</v>
      </c>
      <c r="F341" t="s">
        <v>26</v>
      </c>
      <c r="G341">
        <v>67.173994133097878</v>
      </c>
      <c r="H341">
        <v>104288.03155794091</v>
      </c>
      <c r="I341">
        <v>4053.2059108484318</v>
      </c>
      <c r="J341">
        <v>50716.365570488902</v>
      </c>
      <c r="M341">
        <v>15728.176249720131</v>
      </c>
      <c r="N341">
        <v>43628</v>
      </c>
      <c r="O341">
        <v>5784.3810239169088</v>
      </c>
      <c r="P341">
        <v>0</v>
      </c>
    </row>
    <row r="342" spans="1:16" x14ac:dyDescent="0.3">
      <c r="A342" t="s">
        <v>265</v>
      </c>
      <c r="B342" t="s">
        <v>2</v>
      </c>
      <c r="D342" t="s">
        <v>191</v>
      </c>
      <c r="E342" t="s">
        <v>25</v>
      </c>
      <c r="F342" t="s">
        <v>27</v>
      </c>
      <c r="G342">
        <v>0</v>
      </c>
      <c r="H342">
        <v>0</v>
      </c>
      <c r="I342">
        <v>0</v>
      </c>
      <c r="J342">
        <v>0</v>
      </c>
      <c r="M342">
        <v>0</v>
      </c>
      <c r="N342">
        <v>0</v>
      </c>
      <c r="O342">
        <v>0</v>
      </c>
      <c r="P342">
        <v>0</v>
      </c>
    </row>
    <row r="343" spans="1:16" x14ac:dyDescent="0.3">
      <c r="A343" t="s">
        <v>265</v>
      </c>
      <c r="B343" t="s">
        <v>2</v>
      </c>
      <c r="D343" t="s">
        <v>191</v>
      </c>
      <c r="E343" t="s">
        <v>25</v>
      </c>
      <c r="F343" t="s">
        <v>28</v>
      </c>
      <c r="G343">
        <v>96.738041483869893</v>
      </c>
      <c r="H343">
        <v>150186.39360842129</v>
      </c>
      <c r="I343">
        <v>5837.0684460033872</v>
      </c>
      <c r="J343">
        <v>73037.221320321769</v>
      </c>
      <c r="M343">
        <v>22650.327498709288</v>
      </c>
      <c r="N343">
        <v>62829</v>
      </c>
      <c r="O343">
        <v>8330.1536356682609</v>
      </c>
      <c r="P343">
        <v>0</v>
      </c>
    </row>
    <row r="344" spans="1:16" x14ac:dyDescent="0.3">
      <c r="A344" t="s">
        <v>265</v>
      </c>
      <c r="B344" t="s">
        <v>2</v>
      </c>
      <c r="D344" t="s">
        <v>192</v>
      </c>
      <c r="E344" t="s">
        <v>25</v>
      </c>
      <c r="F344" t="s">
        <v>174</v>
      </c>
      <c r="G344">
        <v>0</v>
      </c>
      <c r="H344">
        <v>0</v>
      </c>
      <c r="I344">
        <v>0</v>
      </c>
      <c r="J344">
        <v>0</v>
      </c>
      <c r="M344">
        <v>0</v>
      </c>
      <c r="N344">
        <v>0</v>
      </c>
      <c r="O344">
        <v>0</v>
      </c>
      <c r="P344">
        <v>0</v>
      </c>
    </row>
    <row r="345" spans="1:16" x14ac:dyDescent="0.3">
      <c r="A345" t="s">
        <v>265</v>
      </c>
      <c r="B345" t="s">
        <v>2</v>
      </c>
      <c r="D345" t="s">
        <v>193</v>
      </c>
      <c r="E345" t="s">
        <v>25</v>
      </c>
      <c r="F345" t="s">
        <v>26</v>
      </c>
      <c r="G345">
        <v>394.57608484847759</v>
      </c>
      <c r="H345">
        <v>838271.40355604305</v>
      </c>
      <c r="I345">
        <v>32579.832575522909</v>
      </c>
      <c r="J345">
        <v>356368.47636362992</v>
      </c>
      <c r="M345">
        <v>362180.55757921748</v>
      </c>
      <c r="N345">
        <v>146819</v>
      </c>
      <c r="O345">
        <v>27096.724157477129</v>
      </c>
      <c r="P345">
        <v>0</v>
      </c>
    </row>
    <row r="346" spans="1:16" x14ac:dyDescent="0.3">
      <c r="A346" t="s">
        <v>265</v>
      </c>
      <c r="B346" t="s">
        <v>2</v>
      </c>
      <c r="D346" t="s">
        <v>193</v>
      </c>
      <c r="E346" t="s">
        <v>25</v>
      </c>
      <c r="F346" t="s">
        <v>27</v>
      </c>
      <c r="G346">
        <v>394.57608484847759</v>
      </c>
      <c r="H346">
        <v>838271.40355604305</v>
      </c>
      <c r="I346">
        <v>32579.832575522909</v>
      </c>
      <c r="J346">
        <v>356368.47636362992</v>
      </c>
      <c r="M346">
        <v>362180.55757921748</v>
      </c>
      <c r="N346">
        <v>146819</v>
      </c>
      <c r="O346">
        <v>27096.724157477129</v>
      </c>
      <c r="P346">
        <v>0</v>
      </c>
    </row>
    <row r="347" spans="1:16" x14ac:dyDescent="0.3">
      <c r="A347" t="s">
        <v>265</v>
      </c>
      <c r="B347" t="s">
        <v>2</v>
      </c>
      <c r="D347" t="s">
        <v>193</v>
      </c>
      <c r="E347" t="s">
        <v>25</v>
      </c>
      <c r="F347" t="s">
        <v>28</v>
      </c>
      <c r="G347">
        <v>394.57608484847759</v>
      </c>
      <c r="H347">
        <v>838271.40355604305</v>
      </c>
      <c r="I347">
        <v>32579.832575522909</v>
      </c>
      <c r="J347">
        <v>356368.47636362992</v>
      </c>
      <c r="M347">
        <v>362180.55757921748</v>
      </c>
      <c r="N347">
        <v>146819</v>
      </c>
      <c r="O347">
        <v>27096.724157477129</v>
      </c>
      <c r="P347">
        <v>0</v>
      </c>
    </row>
    <row r="348" spans="1:16" x14ac:dyDescent="0.3">
      <c r="A348" t="s">
        <v>265</v>
      </c>
      <c r="B348" t="s">
        <v>2</v>
      </c>
      <c r="D348" t="s">
        <v>194</v>
      </c>
      <c r="E348" t="s">
        <v>25</v>
      </c>
      <c r="F348" t="s">
        <v>26</v>
      </c>
      <c r="G348">
        <v>394.72931281031953</v>
      </c>
      <c r="H348">
        <v>841351.08400123636</v>
      </c>
      <c r="I348">
        <v>32699.5258787477</v>
      </c>
      <c r="J348">
        <v>355256.38152928761</v>
      </c>
      <c r="M348">
        <v>366745.94230412459</v>
      </c>
      <c r="N348">
        <v>146361</v>
      </c>
      <c r="O348">
        <v>27012.165255773431</v>
      </c>
      <c r="P348">
        <v>0</v>
      </c>
    </row>
    <row r="349" spans="1:16" x14ac:dyDescent="0.3">
      <c r="A349" t="s">
        <v>265</v>
      </c>
      <c r="B349" t="s">
        <v>2</v>
      </c>
      <c r="D349" t="s">
        <v>194</v>
      </c>
      <c r="E349" t="s">
        <v>25</v>
      </c>
      <c r="F349" t="s">
        <v>27</v>
      </c>
      <c r="G349">
        <v>394.72931281031953</v>
      </c>
      <c r="H349">
        <v>841351.08400123636</v>
      </c>
      <c r="I349">
        <v>32699.5258787477</v>
      </c>
      <c r="J349">
        <v>355256.38152928761</v>
      </c>
      <c r="M349">
        <v>366745.94230412459</v>
      </c>
      <c r="N349">
        <v>146361</v>
      </c>
      <c r="O349">
        <v>27012.165255773431</v>
      </c>
      <c r="P349">
        <v>0</v>
      </c>
    </row>
    <row r="350" spans="1:16" x14ac:dyDescent="0.3">
      <c r="A350" t="s">
        <v>265</v>
      </c>
      <c r="B350" t="s">
        <v>2</v>
      </c>
      <c r="D350" t="s">
        <v>194</v>
      </c>
      <c r="E350" t="s">
        <v>25</v>
      </c>
      <c r="F350" t="s">
        <v>28</v>
      </c>
      <c r="G350">
        <v>394.72931281031953</v>
      </c>
      <c r="H350">
        <v>841351.08400123636</v>
      </c>
      <c r="I350">
        <v>32699.5258787477</v>
      </c>
      <c r="J350">
        <v>355256.38152928761</v>
      </c>
      <c r="M350">
        <v>366745.94230412459</v>
      </c>
      <c r="N350">
        <v>146361</v>
      </c>
      <c r="O350">
        <v>27012.165255773431</v>
      </c>
      <c r="P350">
        <v>0</v>
      </c>
    </row>
    <row r="351" spans="1:16" x14ac:dyDescent="0.3">
      <c r="A351" t="s">
        <v>265</v>
      </c>
      <c r="B351" t="s">
        <v>2</v>
      </c>
      <c r="D351" t="s">
        <v>195</v>
      </c>
      <c r="E351" t="s">
        <v>25</v>
      </c>
      <c r="F351" t="s">
        <v>174</v>
      </c>
      <c r="G351">
        <v>61.265554547144411</v>
      </c>
      <c r="H351">
        <v>10698.0628147182</v>
      </c>
      <c r="I351">
        <v>415.78550086212562</v>
      </c>
      <c r="J351">
        <v>6126.5554547144411</v>
      </c>
      <c r="M351">
        <v>0</v>
      </c>
      <c r="N351">
        <v>5270</v>
      </c>
      <c r="O351">
        <v>698.75533697244816</v>
      </c>
      <c r="P351">
        <v>0</v>
      </c>
    </row>
    <row r="352" spans="1:16" x14ac:dyDescent="0.3">
      <c r="A352" t="s">
        <v>265</v>
      </c>
      <c r="B352" t="s">
        <v>2</v>
      </c>
      <c r="D352" t="s">
        <v>196</v>
      </c>
      <c r="E352" t="s">
        <v>25</v>
      </c>
      <c r="F352" t="s">
        <v>26</v>
      </c>
      <c r="G352">
        <v>67.173994133097878</v>
      </c>
      <c r="H352">
        <v>64986.623837897052</v>
      </c>
      <c r="I352">
        <v>2525.7372675550441</v>
      </c>
      <c r="J352">
        <v>30000.067173994132</v>
      </c>
      <c r="M352">
        <v>0</v>
      </c>
      <c r="N352">
        <v>39549</v>
      </c>
      <c r="O352">
        <v>4562.1518110374946</v>
      </c>
      <c r="P352">
        <v>0</v>
      </c>
    </row>
    <row r="353" spans="1:17" x14ac:dyDescent="0.3">
      <c r="A353" t="s">
        <v>265</v>
      </c>
      <c r="B353" t="s">
        <v>2</v>
      </c>
      <c r="D353" t="s">
        <v>196</v>
      </c>
      <c r="E353" t="s">
        <v>25</v>
      </c>
      <c r="F353" t="s">
        <v>27</v>
      </c>
      <c r="G353">
        <v>0</v>
      </c>
      <c r="H353">
        <v>0</v>
      </c>
      <c r="I353">
        <v>0</v>
      </c>
      <c r="J353">
        <v>0</v>
      </c>
      <c r="M353">
        <v>0</v>
      </c>
      <c r="N353">
        <v>0</v>
      </c>
      <c r="O353">
        <v>0</v>
      </c>
      <c r="P353">
        <v>0</v>
      </c>
    </row>
    <row r="354" spans="1:17" x14ac:dyDescent="0.3">
      <c r="A354" t="s">
        <v>265</v>
      </c>
      <c r="B354" t="s">
        <v>2</v>
      </c>
      <c r="D354" t="s">
        <v>196</v>
      </c>
      <c r="E354" t="s">
        <v>25</v>
      </c>
      <c r="F354" t="s">
        <v>28</v>
      </c>
      <c r="G354">
        <v>96.738041483869893</v>
      </c>
      <c r="H354">
        <v>64986.687880007798</v>
      </c>
      <c r="I354">
        <v>2525.739756583343</v>
      </c>
      <c r="J354">
        <v>30000.09673804148</v>
      </c>
      <c r="M354">
        <v>0</v>
      </c>
      <c r="N354">
        <v>39549</v>
      </c>
      <c r="O354">
        <v>4562.1563068831674</v>
      </c>
      <c r="P354">
        <v>0</v>
      </c>
    </row>
    <row r="355" spans="1:17" x14ac:dyDescent="0.3">
      <c r="A355" t="s">
        <v>265</v>
      </c>
      <c r="B355" t="s">
        <v>2</v>
      </c>
      <c r="D355" t="s">
        <v>197</v>
      </c>
      <c r="E355" t="s">
        <v>29</v>
      </c>
      <c r="F355" t="s">
        <v>174</v>
      </c>
      <c r="G355">
        <v>36565.201173361856</v>
      </c>
      <c r="H355">
        <v>91413.002933404641</v>
      </c>
      <c r="I355">
        <v>3552.8115574051039</v>
      </c>
      <c r="J355">
        <v>91413.002933404641</v>
      </c>
      <c r="M355">
        <v>0</v>
      </c>
      <c r="N355">
        <v>0</v>
      </c>
      <c r="O355">
        <v>0</v>
      </c>
      <c r="P355">
        <v>0</v>
      </c>
    </row>
    <row r="356" spans="1:17" x14ac:dyDescent="0.3">
      <c r="A356" t="s">
        <v>265</v>
      </c>
      <c r="B356" t="s">
        <v>2</v>
      </c>
      <c r="D356" t="s">
        <v>198</v>
      </c>
      <c r="E356" t="s">
        <v>31</v>
      </c>
      <c r="F356" t="s">
        <v>199</v>
      </c>
      <c r="G356">
        <v>0</v>
      </c>
      <c r="H356">
        <v>0</v>
      </c>
      <c r="I356">
        <v>0</v>
      </c>
      <c r="J356">
        <v>0</v>
      </c>
      <c r="M356">
        <v>0</v>
      </c>
      <c r="N356">
        <v>0</v>
      </c>
      <c r="O356">
        <v>0</v>
      </c>
      <c r="P356">
        <v>0</v>
      </c>
    </row>
    <row r="357" spans="1:17" x14ac:dyDescent="0.3">
      <c r="A357" t="s">
        <v>265</v>
      </c>
      <c r="B357" t="s">
        <v>2</v>
      </c>
      <c r="D357" t="s">
        <v>30</v>
      </c>
      <c r="E357" t="s">
        <v>31</v>
      </c>
      <c r="F357" t="s">
        <v>200</v>
      </c>
      <c r="G357">
        <v>100</v>
      </c>
      <c r="H357">
        <v>449697.39184711798</v>
      </c>
      <c r="I357">
        <v>17477.71148327013</v>
      </c>
      <c r="J357">
        <v>336612.17330999998</v>
      </c>
      <c r="M357">
        <v>0</v>
      </c>
      <c r="N357">
        <v>138680</v>
      </c>
      <c r="O357">
        <v>25594.5399584755</v>
      </c>
      <c r="P357">
        <v>0</v>
      </c>
    </row>
    <row r="358" spans="1:17" x14ac:dyDescent="0.3">
      <c r="A358" t="s">
        <v>265</v>
      </c>
      <c r="B358" t="s">
        <v>2</v>
      </c>
      <c r="D358" t="s">
        <v>198</v>
      </c>
      <c r="E358" t="s">
        <v>31</v>
      </c>
      <c r="F358" t="s">
        <v>201</v>
      </c>
      <c r="G358">
        <v>0</v>
      </c>
      <c r="H358">
        <v>0</v>
      </c>
      <c r="I358">
        <v>0</v>
      </c>
      <c r="J358">
        <v>0</v>
      </c>
      <c r="M358">
        <v>0</v>
      </c>
      <c r="N358">
        <v>0</v>
      </c>
      <c r="O358">
        <v>0</v>
      </c>
      <c r="P358">
        <v>0</v>
      </c>
    </row>
    <row r="359" spans="1:17" x14ac:dyDescent="0.3">
      <c r="A359" t="s">
        <v>265</v>
      </c>
      <c r="B359" t="s">
        <v>2</v>
      </c>
      <c r="D359" t="s">
        <v>198</v>
      </c>
      <c r="E359" t="s">
        <v>31</v>
      </c>
      <c r="F359" t="s">
        <v>202</v>
      </c>
      <c r="G359">
        <v>182.82600586687181</v>
      </c>
      <c r="H359">
        <v>712858.48656858248</v>
      </c>
      <c r="I359">
        <v>27705.597547432451</v>
      </c>
      <c r="J359">
        <v>338193.19226030819</v>
      </c>
      <c r="M359">
        <v>261048.93076903449</v>
      </c>
      <c r="N359">
        <v>139331</v>
      </c>
      <c r="O359">
        <v>25714.753830424521</v>
      </c>
      <c r="P359">
        <v>0</v>
      </c>
    </row>
    <row r="360" spans="1:17" x14ac:dyDescent="0.3">
      <c r="A360" t="s">
        <v>265</v>
      </c>
      <c r="B360" t="s">
        <v>2</v>
      </c>
      <c r="D360" t="s">
        <v>30</v>
      </c>
      <c r="E360" t="s">
        <v>31</v>
      </c>
      <c r="F360" t="s">
        <v>203</v>
      </c>
      <c r="G360">
        <v>0</v>
      </c>
      <c r="H360">
        <v>582367.68994047865</v>
      </c>
      <c r="I360">
        <v>22634.008216393071</v>
      </c>
      <c r="J360">
        <v>435919.92599999998</v>
      </c>
      <c r="M360">
        <v>0</v>
      </c>
      <c r="N360">
        <v>179593</v>
      </c>
      <c r="O360">
        <v>33145.473780675136</v>
      </c>
      <c r="P360">
        <v>0</v>
      </c>
    </row>
    <row r="361" spans="1:17" x14ac:dyDescent="0.3">
      <c r="A361" t="s">
        <v>265</v>
      </c>
      <c r="B361" t="s">
        <v>2</v>
      </c>
      <c r="D361" t="s">
        <v>30</v>
      </c>
      <c r="E361" t="s">
        <v>31</v>
      </c>
      <c r="F361" t="s">
        <v>204</v>
      </c>
      <c r="G361">
        <v>0</v>
      </c>
      <c r="H361">
        <v>0</v>
      </c>
      <c r="I361">
        <v>0</v>
      </c>
      <c r="J361">
        <v>0</v>
      </c>
      <c r="M361">
        <v>0</v>
      </c>
      <c r="N361">
        <v>0</v>
      </c>
      <c r="O361">
        <v>0</v>
      </c>
      <c r="P361">
        <v>0</v>
      </c>
    </row>
    <row r="362" spans="1:17" x14ac:dyDescent="0.3">
      <c r="A362" t="s">
        <v>265</v>
      </c>
      <c r="B362" t="s">
        <v>3</v>
      </c>
      <c r="D362" t="s">
        <v>177</v>
      </c>
      <c r="E362" t="s">
        <v>6</v>
      </c>
      <c r="F362" t="s">
        <v>174</v>
      </c>
      <c r="G362">
        <v>75.185479837226737</v>
      </c>
      <c r="H362">
        <v>0</v>
      </c>
      <c r="I362">
        <v>0</v>
      </c>
      <c r="K362">
        <v>0</v>
      </c>
      <c r="M362">
        <v>0</v>
      </c>
      <c r="Q362">
        <v>0</v>
      </c>
    </row>
    <row r="363" spans="1:17" x14ac:dyDescent="0.3">
      <c r="A363" t="s">
        <v>265</v>
      </c>
      <c r="B363" t="s">
        <v>3</v>
      </c>
      <c r="D363" t="s">
        <v>176</v>
      </c>
      <c r="E363" t="s">
        <v>6</v>
      </c>
      <c r="F363" t="s">
        <v>174</v>
      </c>
      <c r="G363">
        <v>0</v>
      </c>
      <c r="H363">
        <v>0</v>
      </c>
      <c r="I363">
        <v>0</v>
      </c>
      <c r="K363">
        <v>0</v>
      </c>
      <c r="M363">
        <v>0</v>
      </c>
      <c r="Q363">
        <v>0</v>
      </c>
    </row>
    <row r="364" spans="1:17" x14ac:dyDescent="0.3">
      <c r="A364" t="s">
        <v>265</v>
      </c>
      <c r="B364" t="s">
        <v>3</v>
      </c>
      <c r="D364" t="s">
        <v>176</v>
      </c>
      <c r="E364" t="s">
        <v>6</v>
      </c>
      <c r="F364" t="s">
        <v>26</v>
      </c>
      <c r="G364">
        <v>289.9357439392885</v>
      </c>
      <c r="H364">
        <v>0</v>
      </c>
      <c r="I364">
        <v>0</v>
      </c>
      <c r="K364">
        <v>0</v>
      </c>
      <c r="M364">
        <v>0</v>
      </c>
      <c r="Q364">
        <v>0</v>
      </c>
    </row>
    <row r="365" spans="1:17" x14ac:dyDescent="0.3">
      <c r="A365" t="s">
        <v>265</v>
      </c>
      <c r="B365" t="s">
        <v>3</v>
      </c>
      <c r="D365" t="s">
        <v>176</v>
      </c>
      <c r="E365" t="s">
        <v>6</v>
      </c>
      <c r="F365" t="s">
        <v>27</v>
      </c>
      <c r="G365">
        <v>382.21551812477742</v>
      </c>
      <c r="H365">
        <v>0</v>
      </c>
      <c r="I365">
        <v>0</v>
      </c>
      <c r="K365">
        <v>0</v>
      </c>
      <c r="M365">
        <v>0</v>
      </c>
      <c r="Q365">
        <v>0</v>
      </c>
    </row>
    <row r="366" spans="1:17" x14ac:dyDescent="0.3">
      <c r="A366" t="s">
        <v>265</v>
      </c>
      <c r="B366" t="s">
        <v>3</v>
      </c>
      <c r="D366" t="s">
        <v>176</v>
      </c>
      <c r="E366" t="s">
        <v>6</v>
      </c>
      <c r="F366" t="s">
        <v>28</v>
      </c>
      <c r="G366">
        <v>539.72784757169654</v>
      </c>
      <c r="H366">
        <v>0</v>
      </c>
      <c r="I366">
        <v>0</v>
      </c>
      <c r="K366">
        <v>0</v>
      </c>
      <c r="M366">
        <v>0</v>
      </c>
      <c r="Q366">
        <v>0</v>
      </c>
    </row>
    <row r="367" spans="1:17" x14ac:dyDescent="0.3">
      <c r="A367" t="s">
        <v>265</v>
      </c>
      <c r="B367" t="s">
        <v>3</v>
      </c>
      <c r="D367" t="s">
        <v>175</v>
      </c>
      <c r="E367" t="s">
        <v>6</v>
      </c>
      <c r="F367" t="s">
        <v>174</v>
      </c>
      <c r="G367">
        <v>28.31823519348908</v>
      </c>
      <c r="H367">
        <v>15274.32271701868</v>
      </c>
      <c r="I367">
        <v>593.64410465864728</v>
      </c>
      <c r="K367">
        <v>15274.32271701868</v>
      </c>
      <c r="M367">
        <v>0</v>
      </c>
      <c r="Q367">
        <v>41897.574309562202</v>
      </c>
    </row>
    <row r="368" spans="1:17" x14ac:dyDescent="0.3">
      <c r="A368" t="s">
        <v>265</v>
      </c>
      <c r="B368" t="s">
        <v>3</v>
      </c>
      <c r="D368" t="s">
        <v>175</v>
      </c>
      <c r="E368" t="s">
        <v>6</v>
      </c>
      <c r="F368" t="s">
        <v>27</v>
      </c>
      <c r="G368">
        <v>76.246010096738814</v>
      </c>
      <c r="H368">
        <v>529845.52643973334</v>
      </c>
      <c r="I368">
        <v>20592.708362790079</v>
      </c>
      <c r="K368">
        <v>529845.52643973334</v>
      </c>
      <c r="M368">
        <v>0</v>
      </c>
      <c r="Q368">
        <v>1453369.9940661469</v>
      </c>
    </row>
    <row r="369" spans="1:18" x14ac:dyDescent="0.3">
      <c r="A369" t="s">
        <v>265</v>
      </c>
      <c r="B369" t="s">
        <v>3</v>
      </c>
      <c r="D369" t="s">
        <v>175</v>
      </c>
      <c r="E369" t="s">
        <v>6</v>
      </c>
      <c r="F369" t="s">
        <v>26</v>
      </c>
      <c r="G369">
        <v>76.871919568314993</v>
      </c>
      <c r="H369">
        <v>550427.83818214631</v>
      </c>
      <c r="I369">
        <v>21392.650085411671</v>
      </c>
      <c r="K369">
        <v>550427.83818214631</v>
      </c>
      <c r="M369">
        <v>0</v>
      </c>
      <c r="Q369">
        <v>1509827.4194896319</v>
      </c>
    </row>
    <row r="370" spans="1:18" x14ac:dyDescent="0.3">
      <c r="A370" t="s">
        <v>265</v>
      </c>
      <c r="B370" t="s">
        <v>3</v>
      </c>
      <c r="D370" t="s">
        <v>175</v>
      </c>
      <c r="E370" t="s">
        <v>6</v>
      </c>
      <c r="F370" t="s">
        <v>28</v>
      </c>
      <c r="G370">
        <v>132.77300246448931</v>
      </c>
      <c r="H370">
        <v>792010.49827527162</v>
      </c>
      <c r="I370">
        <v>30781.87961846621</v>
      </c>
      <c r="K370">
        <v>792010.49827527162</v>
      </c>
      <c r="M370">
        <v>0</v>
      </c>
      <c r="Q370">
        <v>2172490.349995594</v>
      </c>
    </row>
    <row r="371" spans="1:18" x14ac:dyDescent="0.3">
      <c r="A371" t="s">
        <v>265</v>
      </c>
      <c r="B371" t="s">
        <v>3</v>
      </c>
      <c r="D371" t="s">
        <v>173</v>
      </c>
      <c r="E371" t="s">
        <v>6</v>
      </c>
      <c r="F371" t="s">
        <v>174</v>
      </c>
      <c r="G371">
        <v>148.52941176470591</v>
      </c>
      <c r="H371">
        <v>654584.34201163973</v>
      </c>
      <c r="I371">
        <v>25440.7441060612</v>
      </c>
      <c r="K371">
        <v>654584.34201163973</v>
      </c>
      <c r="M371">
        <v>0</v>
      </c>
      <c r="Q371">
        <v>199891.5608333381</v>
      </c>
    </row>
    <row r="372" spans="1:18" x14ac:dyDescent="0.3">
      <c r="A372" t="s">
        <v>265</v>
      </c>
      <c r="B372" t="s">
        <v>3</v>
      </c>
      <c r="D372" t="s">
        <v>179</v>
      </c>
      <c r="E372" t="s">
        <v>24</v>
      </c>
      <c r="F372" t="s">
        <v>26</v>
      </c>
      <c r="G372">
        <v>663.28112848384535</v>
      </c>
      <c r="H372">
        <v>-2019799.880318817</v>
      </c>
      <c r="I372">
        <v>-78500.521021827793</v>
      </c>
      <c r="L372">
        <v>2019800</v>
      </c>
      <c r="M372">
        <v>0</v>
      </c>
      <c r="R372">
        <v>0</v>
      </c>
    </row>
    <row r="373" spans="1:18" x14ac:dyDescent="0.3">
      <c r="A373" t="s">
        <v>265</v>
      </c>
      <c r="B373" t="s">
        <v>3</v>
      </c>
      <c r="D373" t="s">
        <v>179</v>
      </c>
      <c r="E373" t="s">
        <v>24</v>
      </c>
      <c r="F373" t="s">
        <v>28</v>
      </c>
      <c r="G373">
        <v>663.28112848384535</v>
      </c>
      <c r="H373">
        <v>-2025534.774498102</v>
      </c>
      <c r="I373">
        <v>-78723.410519676429</v>
      </c>
      <c r="L373">
        <v>2025535</v>
      </c>
      <c r="M373">
        <v>0</v>
      </c>
      <c r="R373">
        <v>0</v>
      </c>
    </row>
    <row r="374" spans="1:18" x14ac:dyDescent="0.3">
      <c r="A374" t="s">
        <v>265</v>
      </c>
      <c r="B374" t="s">
        <v>3</v>
      </c>
      <c r="D374" t="s">
        <v>179</v>
      </c>
      <c r="E374" t="s">
        <v>24</v>
      </c>
      <c r="F374" t="s">
        <v>27</v>
      </c>
      <c r="G374">
        <v>663.28112848384535</v>
      </c>
      <c r="H374">
        <v>-2140294.325748391</v>
      </c>
      <c r="I374">
        <v>-83183.597220923679</v>
      </c>
      <c r="L374">
        <v>2140294</v>
      </c>
      <c r="M374">
        <v>0</v>
      </c>
      <c r="R374">
        <v>0</v>
      </c>
    </row>
    <row r="375" spans="1:18" x14ac:dyDescent="0.3">
      <c r="A375" t="s">
        <v>265</v>
      </c>
      <c r="B375" t="s">
        <v>3</v>
      </c>
      <c r="D375" t="s">
        <v>178</v>
      </c>
      <c r="E375" t="s">
        <v>24</v>
      </c>
      <c r="F375" t="s">
        <v>28</v>
      </c>
      <c r="G375">
        <v>562.99181332255444</v>
      </c>
      <c r="H375">
        <v>0</v>
      </c>
      <c r="I375">
        <v>0</v>
      </c>
      <c r="L375">
        <v>0</v>
      </c>
      <c r="M375">
        <v>0</v>
      </c>
      <c r="R375">
        <v>0</v>
      </c>
    </row>
    <row r="376" spans="1:18" x14ac:dyDescent="0.3">
      <c r="A376" t="s">
        <v>265</v>
      </c>
      <c r="B376" t="s">
        <v>3</v>
      </c>
      <c r="D376" t="s">
        <v>178</v>
      </c>
      <c r="E376" t="s">
        <v>24</v>
      </c>
      <c r="F376" t="s">
        <v>26</v>
      </c>
      <c r="G376">
        <v>348.42507139997281</v>
      </c>
      <c r="H376">
        <v>0</v>
      </c>
      <c r="I376">
        <v>0</v>
      </c>
      <c r="L376">
        <v>0</v>
      </c>
      <c r="M376">
        <v>0</v>
      </c>
      <c r="R376">
        <v>0</v>
      </c>
    </row>
    <row r="377" spans="1:18" x14ac:dyDescent="0.3">
      <c r="A377" t="s">
        <v>265</v>
      </c>
      <c r="B377" t="s">
        <v>3</v>
      </c>
      <c r="D377" t="s">
        <v>180</v>
      </c>
      <c r="E377" t="s">
        <v>25</v>
      </c>
      <c r="F377" t="s">
        <v>26</v>
      </c>
      <c r="G377">
        <v>0</v>
      </c>
      <c r="H377">
        <v>0</v>
      </c>
      <c r="I377">
        <v>0</v>
      </c>
      <c r="J377">
        <v>0</v>
      </c>
      <c r="M377">
        <v>0</v>
      </c>
      <c r="N377">
        <v>0</v>
      </c>
      <c r="O377">
        <v>0</v>
      </c>
      <c r="P377">
        <v>0</v>
      </c>
    </row>
    <row r="378" spans="1:18" x14ac:dyDescent="0.3">
      <c r="A378" t="s">
        <v>265</v>
      </c>
      <c r="B378" t="s">
        <v>3</v>
      </c>
      <c r="D378" t="s">
        <v>181</v>
      </c>
      <c r="E378" t="s">
        <v>25</v>
      </c>
      <c r="F378" t="s">
        <v>26</v>
      </c>
      <c r="G378">
        <v>115.341511</v>
      </c>
      <c r="H378">
        <v>720057.44870071241</v>
      </c>
      <c r="I378">
        <v>27985.38877016458</v>
      </c>
      <c r="J378">
        <v>368193.69945999997</v>
      </c>
      <c r="M378">
        <v>27213.89940007676</v>
      </c>
      <c r="N378">
        <v>343314</v>
      </c>
      <c r="O378">
        <v>18663.908795734831</v>
      </c>
      <c r="P378">
        <v>0</v>
      </c>
    </row>
    <row r="379" spans="1:18" x14ac:dyDescent="0.3">
      <c r="A379" t="s">
        <v>265</v>
      </c>
      <c r="B379" t="s">
        <v>3</v>
      </c>
      <c r="D379" t="s">
        <v>181</v>
      </c>
      <c r="E379" t="s">
        <v>25</v>
      </c>
      <c r="F379" t="s">
        <v>27</v>
      </c>
      <c r="G379">
        <v>115.341511</v>
      </c>
      <c r="H379">
        <v>720057.44870071241</v>
      </c>
      <c r="I379">
        <v>27985.38877016458</v>
      </c>
      <c r="J379">
        <v>368193.69945999997</v>
      </c>
      <c r="M379">
        <v>27213.89940007676</v>
      </c>
      <c r="N379">
        <v>343314</v>
      </c>
      <c r="O379">
        <v>18663.908795734831</v>
      </c>
      <c r="P379">
        <v>0</v>
      </c>
    </row>
    <row r="380" spans="1:18" x14ac:dyDescent="0.3">
      <c r="A380" t="s">
        <v>265</v>
      </c>
      <c r="B380" t="s">
        <v>3</v>
      </c>
      <c r="D380" t="s">
        <v>181</v>
      </c>
      <c r="E380" t="s">
        <v>25</v>
      </c>
      <c r="F380" t="s">
        <v>28</v>
      </c>
      <c r="G380">
        <v>222.29084700000001</v>
      </c>
      <c r="H380">
        <v>918366.69208230067</v>
      </c>
      <c r="I380">
        <v>35692.775566544573</v>
      </c>
      <c r="J380">
        <v>460170.12842000002</v>
      </c>
      <c r="M380">
        <v>52447.732783870459</v>
      </c>
      <c r="N380">
        <v>429075</v>
      </c>
      <c r="O380">
        <v>23326.236488969342</v>
      </c>
      <c r="P380">
        <v>0</v>
      </c>
    </row>
    <row r="381" spans="1:18" x14ac:dyDescent="0.3">
      <c r="A381" t="s">
        <v>265</v>
      </c>
      <c r="B381" t="s">
        <v>3</v>
      </c>
      <c r="D381" t="s">
        <v>182</v>
      </c>
      <c r="E381" t="s">
        <v>25</v>
      </c>
      <c r="F381" t="s">
        <v>26</v>
      </c>
      <c r="G381">
        <v>96.645238315237918</v>
      </c>
      <c r="H381">
        <v>534701.64663536788</v>
      </c>
      <c r="I381">
        <v>20781.44387526163</v>
      </c>
      <c r="J381">
        <v>306212.38130438072</v>
      </c>
      <c r="M381">
        <v>0</v>
      </c>
      <c r="N381">
        <v>263414</v>
      </c>
      <c r="O381">
        <v>34924.606047404392</v>
      </c>
      <c r="P381">
        <v>0</v>
      </c>
    </row>
    <row r="382" spans="1:18" x14ac:dyDescent="0.3">
      <c r="A382" t="s">
        <v>265</v>
      </c>
      <c r="B382" t="s">
        <v>3</v>
      </c>
      <c r="D382" t="s">
        <v>182</v>
      </c>
      <c r="E382" t="s">
        <v>25</v>
      </c>
      <c r="F382" t="s">
        <v>27</v>
      </c>
      <c r="G382">
        <v>127.40515996774189</v>
      </c>
      <c r="H382">
        <v>620641.37611544935</v>
      </c>
      <c r="I382">
        <v>24121.533953688831</v>
      </c>
      <c r="J382">
        <v>355428.25594838703</v>
      </c>
      <c r="M382">
        <v>0</v>
      </c>
      <c r="N382">
        <v>305751</v>
      </c>
      <c r="O382">
        <v>40537.850769575809</v>
      </c>
      <c r="P382">
        <v>0</v>
      </c>
    </row>
    <row r="383" spans="1:18" x14ac:dyDescent="0.3">
      <c r="A383" t="s">
        <v>265</v>
      </c>
      <c r="B383" t="s">
        <v>3</v>
      </c>
      <c r="D383" t="s">
        <v>182</v>
      </c>
      <c r="E383" t="s">
        <v>25</v>
      </c>
      <c r="F383" t="s">
        <v>28</v>
      </c>
      <c r="G383">
        <v>179.90926453297061</v>
      </c>
      <c r="H383">
        <v>767331.88443026354</v>
      </c>
      <c r="I383">
        <v>29822.73308924479</v>
      </c>
      <c r="J383">
        <v>439434.82325275289</v>
      </c>
      <c r="M383">
        <v>0</v>
      </c>
      <c r="N383">
        <v>378016</v>
      </c>
      <c r="O383">
        <v>50119.097145055966</v>
      </c>
      <c r="P383">
        <v>0</v>
      </c>
    </row>
    <row r="384" spans="1:18" x14ac:dyDescent="0.3">
      <c r="A384" t="s">
        <v>265</v>
      </c>
      <c r="B384" t="s">
        <v>3</v>
      </c>
      <c r="D384" t="s">
        <v>183</v>
      </c>
      <c r="E384" t="s">
        <v>25</v>
      </c>
      <c r="F384" t="s">
        <v>26</v>
      </c>
      <c r="G384">
        <v>110.58716200000001</v>
      </c>
      <c r="H384">
        <v>64986.717880193472</v>
      </c>
      <c r="I384">
        <v>2525.7409225553929</v>
      </c>
      <c r="J384">
        <v>30000.110587161998</v>
      </c>
      <c r="M384">
        <v>0</v>
      </c>
      <c r="N384">
        <v>39549</v>
      </c>
      <c r="O384">
        <v>4562.1584129381272</v>
      </c>
      <c r="P384">
        <v>0</v>
      </c>
    </row>
    <row r="385" spans="1:16" x14ac:dyDescent="0.3">
      <c r="A385" t="s">
        <v>265</v>
      </c>
      <c r="B385" t="s">
        <v>3</v>
      </c>
      <c r="D385" t="s">
        <v>183</v>
      </c>
      <c r="E385" t="s">
        <v>25</v>
      </c>
      <c r="F385" t="s">
        <v>27</v>
      </c>
      <c r="G385">
        <v>121.61033651612919</v>
      </c>
      <c r="H385">
        <v>64986.741758769873</v>
      </c>
      <c r="I385">
        <v>2525.7418506080712</v>
      </c>
      <c r="J385">
        <v>30000.121610336519</v>
      </c>
      <c r="M385">
        <v>0</v>
      </c>
      <c r="N385">
        <v>39549</v>
      </c>
      <c r="O385">
        <v>4562.1600892475599</v>
      </c>
      <c r="P385">
        <v>0</v>
      </c>
    </row>
    <row r="386" spans="1:16" x14ac:dyDescent="0.3">
      <c r="A386" t="s">
        <v>265</v>
      </c>
      <c r="B386" t="s">
        <v>3</v>
      </c>
      <c r="D386" t="s">
        <v>183</v>
      </c>
      <c r="E386" t="s">
        <v>25</v>
      </c>
      <c r="F386" t="s">
        <v>28</v>
      </c>
      <c r="G386">
        <v>0</v>
      </c>
      <c r="H386">
        <v>0</v>
      </c>
      <c r="I386">
        <v>0</v>
      </c>
      <c r="J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3">
      <c r="A387" t="s">
        <v>265</v>
      </c>
      <c r="B387" t="s">
        <v>3</v>
      </c>
      <c r="D387" t="s">
        <v>184</v>
      </c>
      <c r="E387" t="s">
        <v>25</v>
      </c>
      <c r="F387" t="s">
        <v>26</v>
      </c>
      <c r="G387">
        <v>119.72899948387089</v>
      </c>
      <c r="H387">
        <v>0</v>
      </c>
      <c r="I387">
        <v>0</v>
      </c>
      <c r="J387">
        <v>0</v>
      </c>
      <c r="M387">
        <v>0</v>
      </c>
      <c r="N387">
        <v>0</v>
      </c>
      <c r="O387">
        <v>0</v>
      </c>
      <c r="P387">
        <v>0</v>
      </c>
    </row>
    <row r="388" spans="1:16" x14ac:dyDescent="0.3">
      <c r="A388" t="s">
        <v>265</v>
      </c>
      <c r="B388" t="s">
        <v>3</v>
      </c>
      <c r="D388" t="s">
        <v>184</v>
      </c>
      <c r="E388" t="s">
        <v>25</v>
      </c>
      <c r="F388" t="s">
        <v>27</v>
      </c>
      <c r="G388">
        <v>149.05100051612899</v>
      </c>
      <c r="H388">
        <v>0</v>
      </c>
      <c r="I388">
        <v>0</v>
      </c>
      <c r="J388">
        <v>0</v>
      </c>
      <c r="M388">
        <v>0</v>
      </c>
      <c r="N388">
        <v>0</v>
      </c>
      <c r="O388">
        <v>0</v>
      </c>
      <c r="P388">
        <v>0</v>
      </c>
    </row>
    <row r="389" spans="1:16" x14ac:dyDescent="0.3">
      <c r="A389" t="s">
        <v>265</v>
      </c>
      <c r="B389" t="s">
        <v>3</v>
      </c>
      <c r="D389" t="s">
        <v>184</v>
      </c>
      <c r="E389" t="s">
        <v>25</v>
      </c>
      <c r="F389" t="s">
        <v>28</v>
      </c>
      <c r="G389">
        <v>182.4623839999995</v>
      </c>
      <c r="H389">
        <v>0</v>
      </c>
      <c r="I389">
        <v>0</v>
      </c>
      <c r="J389">
        <v>0</v>
      </c>
      <c r="M389">
        <v>0</v>
      </c>
      <c r="N389">
        <v>0</v>
      </c>
      <c r="O389">
        <v>0</v>
      </c>
      <c r="P389">
        <v>0</v>
      </c>
    </row>
    <row r="390" spans="1:16" x14ac:dyDescent="0.3">
      <c r="A390" t="s">
        <v>265</v>
      </c>
      <c r="B390" t="s">
        <v>3</v>
      </c>
      <c r="D390" t="s">
        <v>185</v>
      </c>
      <c r="E390" t="s">
        <v>25</v>
      </c>
      <c r="F390" t="s">
        <v>26</v>
      </c>
      <c r="G390">
        <v>0</v>
      </c>
      <c r="H390">
        <v>0</v>
      </c>
      <c r="I390">
        <v>0</v>
      </c>
      <c r="J390">
        <v>0</v>
      </c>
      <c r="M390">
        <v>0</v>
      </c>
      <c r="N390">
        <v>0</v>
      </c>
      <c r="O390">
        <v>0</v>
      </c>
      <c r="P390">
        <v>0</v>
      </c>
    </row>
    <row r="391" spans="1:16" x14ac:dyDescent="0.3">
      <c r="A391" t="s">
        <v>265</v>
      </c>
      <c r="B391" t="s">
        <v>3</v>
      </c>
      <c r="D391" t="s">
        <v>185</v>
      </c>
      <c r="E391" t="s">
        <v>25</v>
      </c>
      <c r="F391" t="s">
        <v>28</v>
      </c>
      <c r="G391">
        <v>0</v>
      </c>
      <c r="H391">
        <v>0</v>
      </c>
      <c r="I391">
        <v>0</v>
      </c>
      <c r="J391">
        <v>0</v>
      </c>
      <c r="M391">
        <v>0</v>
      </c>
      <c r="N391">
        <v>0</v>
      </c>
      <c r="O391">
        <v>0</v>
      </c>
      <c r="P391">
        <v>0</v>
      </c>
    </row>
    <row r="392" spans="1:16" x14ac:dyDescent="0.3">
      <c r="A392" t="s">
        <v>265</v>
      </c>
      <c r="B392" t="s">
        <v>3</v>
      </c>
      <c r="D392" t="s">
        <v>186</v>
      </c>
      <c r="E392" t="s">
        <v>25</v>
      </c>
      <c r="F392" t="s">
        <v>174</v>
      </c>
      <c r="G392">
        <v>0</v>
      </c>
      <c r="H392">
        <v>0</v>
      </c>
      <c r="I392">
        <v>0</v>
      </c>
      <c r="J392">
        <v>0</v>
      </c>
      <c r="M392">
        <v>0</v>
      </c>
      <c r="N392">
        <v>0</v>
      </c>
      <c r="O392">
        <v>0</v>
      </c>
      <c r="P392">
        <v>0</v>
      </c>
    </row>
    <row r="393" spans="1:16" x14ac:dyDescent="0.3">
      <c r="A393" t="s">
        <v>265</v>
      </c>
      <c r="B393" t="s">
        <v>3</v>
      </c>
      <c r="D393" t="s">
        <v>187</v>
      </c>
      <c r="E393" t="s">
        <v>25</v>
      </c>
      <c r="F393" t="s">
        <v>26</v>
      </c>
      <c r="G393">
        <v>181.21506691612899</v>
      </c>
      <c r="H393">
        <v>0</v>
      </c>
      <c r="I393">
        <v>0</v>
      </c>
      <c r="J393">
        <v>0</v>
      </c>
      <c r="M393">
        <v>0</v>
      </c>
      <c r="N393">
        <v>0</v>
      </c>
      <c r="O393">
        <v>0</v>
      </c>
      <c r="P393">
        <v>0</v>
      </c>
    </row>
    <row r="394" spans="1:16" x14ac:dyDescent="0.3">
      <c r="A394" t="s">
        <v>265</v>
      </c>
      <c r="B394" t="s">
        <v>3</v>
      </c>
      <c r="D394" t="s">
        <v>187</v>
      </c>
      <c r="E394" t="s">
        <v>25</v>
      </c>
      <c r="F394" t="s">
        <v>27</v>
      </c>
      <c r="G394">
        <v>98.590616903223349</v>
      </c>
      <c r="H394">
        <v>0</v>
      </c>
      <c r="I394">
        <v>0</v>
      </c>
      <c r="J394">
        <v>0</v>
      </c>
      <c r="M394">
        <v>0</v>
      </c>
      <c r="N394">
        <v>0</v>
      </c>
      <c r="O394">
        <v>0</v>
      </c>
      <c r="P394">
        <v>0</v>
      </c>
    </row>
    <row r="395" spans="1:16" x14ac:dyDescent="0.3">
      <c r="A395" t="s">
        <v>265</v>
      </c>
      <c r="B395" t="s">
        <v>3</v>
      </c>
      <c r="D395" t="s">
        <v>187</v>
      </c>
      <c r="E395" t="s">
        <v>25</v>
      </c>
      <c r="F395" t="s">
        <v>28</v>
      </c>
      <c r="G395">
        <v>236.19861398709571</v>
      </c>
      <c r="H395">
        <v>0</v>
      </c>
      <c r="I395">
        <v>0</v>
      </c>
      <c r="J395">
        <v>0</v>
      </c>
      <c r="M395">
        <v>0</v>
      </c>
      <c r="N395">
        <v>0</v>
      </c>
      <c r="O395">
        <v>0</v>
      </c>
      <c r="P395">
        <v>0</v>
      </c>
    </row>
    <row r="396" spans="1:16" x14ac:dyDescent="0.3">
      <c r="A396" t="s">
        <v>265</v>
      </c>
      <c r="B396" t="s">
        <v>3</v>
      </c>
      <c r="D396" t="s">
        <v>188</v>
      </c>
      <c r="E396" t="s">
        <v>25</v>
      </c>
      <c r="F396" t="s">
        <v>174</v>
      </c>
      <c r="G396">
        <v>119.999999999998</v>
      </c>
      <c r="H396">
        <v>195219.43687303839</v>
      </c>
      <c r="I396">
        <v>7587.2999386960937</v>
      </c>
      <c r="J396">
        <v>97625.599999999031</v>
      </c>
      <c r="M396">
        <v>24747.658914860629</v>
      </c>
      <c r="N396">
        <v>83981</v>
      </c>
      <c r="O396">
        <v>11134.545264361161</v>
      </c>
      <c r="P396">
        <v>0</v>
      </c>
    </row>
    <row r="397" spans="1:16" x14ac:dyDescent="0.3">
      <c r="A397" t="s">
        <v>265</v>
      </c>
      <c r="B397" t="s">
        <v>3</v>
      </c>
      <c r="D397" t="s">
        <v>189</v>
      </c>
      <c r="E397" t="s">
        <v>25</v>
      </c>
      <c r="F397" t="s">
        <v>26</v>
      </c>
      <c r="G397">
        <v>248.87505099999879</v>
      </c>
      <c r="H397">
        <v>425232.09473561723</v>
      </c>
      <c r="I397">
        <v>16526.85561436916</v>
      </c>
      <c r="J397">
        <v>225978.54630799891</v>
      </c>
      <c r="M397">
        <v>0</v>
      </c>
      <c r="N397">
        <v>210709</v>
      </c>
      <c r="O397">
        <v>11454.956954100269</v>
      </c>
      <c r="P397">
        <v>0</v>
      </c>
    </row>
    <row r="398" spans="1:16" x14ac:dyDescent="0.3">
      <c r="A398" t="s">
        <v>265</v>
      </c>
      <c r="B398" t="s">
        <v>3</v>
      </c>
      <c r="D398" t="s">
        <v>189</v>
      </c>
      <c r="E398" t="s">
        <v>25</v>
      </c>
      <c r="F398" t="s">
        <v>28</v>
      </c>
      <c r="G398">
        <v>402.13700951612452</v>
      </c>
      <c r="H398">
        <v>687098.05277853762</v>
      </c>
      <c r="I398">
        <v>26704.40555115031</v>
      </c>
      <c r="J398">
        <v>365140.40464064112</v>
      </c>
      <c r="M398">
        <v>0</v>
      </c>
      <c r="N398">
        <v>340467</v>
      </c>
      <c r="O398">
        <v>18509.135870183469</v>
      </c>
      <c r="P398">
        <v>0</v>
      </c>
    </row>
    <row r="399" spans="1:16" x14ac:dyDescent="0.3">
      <c r="A399" t="s">
        <v>265</v>
      </c>
      <c r="B399" t="s">
        <v>3</v>
      </c>
      <c r="D399" t="s">
        <v>190</v>
      </c>
      <c r="E399" t="s">
        <v>25</v>
      </c>
      <c r="F399" t="s">
        <v>26</v>
      </c>
      <c r="G399">
        <v>250</v>
      </c>
      <c r="H399">
        <v>43654.476376631603</v>
      </c>
      <c r="I399">
        <v>1696.6528089702299</v>
      </c>
      <c r="J399">
        <v>25000</v>
      </c>
      <c r="M399">
        <v>0</v>
      </c>
      <c r="N399">
        <v>21506</v>
      </c>
      <c r="O399">
        <v>2851.338497371918</v>
      </c>
      <c r="P399">
        <v>0</v>
      </c>
    </row>
    <row r="400" spans="1:16" x14ac:dyDescent="0.3">
      <c r="A400" t="s">
        <v>265</v>
      </c>
      <c r="B400" t="s">
        <v>3</v>
      </c>
      <c r="D400" t="s">
        <v>190</v>
      </c>
      <c r="E400" t="s">
        <v>25</v>
      </c>
      <c r="F400" t="s">
        <v>28</v>
      </c>
      <c r="G400">
        <v>96.738041483870774</v>
      </c>
      <c r="H400">
        <v>16892.194186716981</v>
      </c>
      <c r="I400">
        <v>656.52347927155211</v>
      </c>
      <c r="J400">
        <v>9673.8041483870784</v>
      </c>
      <c r="M400">
        <v>0</v>
      </c>
      <c r="N400">
        <v>8322</v>
      </c>
      <c r="O400">
        <v>1103.3316073732899</v>
      </c>
      <c r="P400">
        <v>0</v>
      </c>
    </row>
    <row r="401" spans="1:16" x14ac:dyDescent="0.3">
      <c r="A401" t="s">
        <v>265</v>
      </c>
      <c r="B401" t="s">
        <v>3</v>
      </c>
      <c r="D401" t="s">
        <v>191</v>
      </c>
      <c r="E401" t="s">
        <v>25</v>
      </c>
      <c r="F401" t="s">
        <v>26</v>
      </c>
      <c r="G401">
        <v>60.081922684761977</v>
      </c>
      <c r="H401">
        <v>93277.547805110138</v>
      </c>
      <c r="I401">
        <v>3625.278015752629</v>
      </c>
      <c r="J401">
        <v>45361.851626995303</v>
      </c>
      <c r="M401">
        <v>14067.63259507277</v>
      </c>
      <c r="N401">
        <v>39022</v>
      </c>
      <c r="O401">
        <v>5173.6797542449876</v>
      </c>
      <c r="P401">
        <v>0</v>
      </c>
    </row>
    <row r="402" spans="1:16" x14ac:dyDescent="0.3">
      <c r="A402" t="s">
        <v>265</v>
      </c>
      <c r="B402" t="s">
        <v>3</v>
      </c>
      <c r="D402" t="s">
        <v>191</v>
      </c>
      <c r="E402" t="s">
        <v>25</v>
      </c>
      <c r="F402" t="s">
        <v>27</v>
      </c>
      <c r="G402">
        <v>0</v>
      </c>
      <c r="H402">
        <v>0</v>
      </c>
      <c r="I402">
        <v>0</v>
      </c>
      <c r="J402">
        <v>0</v>
      </c>
      <c r="M402">
        <v>0</v>
      </c>
      <c r="N402">
        <v>0</v>
      </c>
      <c r="O402">
        <v>0</v>
      </c>
      <c r="P402">
        <v>0</v>
      </c>
    </row>
    <row r="403" spans="1:16" x14ac:dyDescent="0.3">
      <c r="A403" t="s">
        <v>265</v>
      </c>
      <c r="B403" t="s">
        <v>3</v>
      </c>
      <c r="D403" t="s">
        <v>191</v>
      </c>
      <c r="E403" t="s">
        <v>25</v>
      </c>
      <c r="F403" t="s">
        <v>28</v>
      </c>
      <c r="G403">
        <v>96.738041483869893</v>
      </c>
      <c r="H403">
        <v>150186.39360842129</v>
      </c>
      <c r="I403">
        <v>5837.0684460033872</v>
      </c>
      <c r="J403">
        <v>73037.221320321769</v>
      </c>
      <c r="M403">
        <v>22650.327498709288</v>
      </c>
      <c r="N403">
        <v>62829</v>
      </c>
      <c r="O403">
        <v>8330.1536356682609</v>
      </c>
      <c r="P403">
        <v>0</v>
      </c>
    </row>
    <row r="404" spans="1:16" x14ac:dyDescent="0.3">
      <c r="A404" t="s">
        <v>265</v>
      </c>
      <c r="B404" t="s">
        <v>3</v>
      </c>
      <c r="D404" t="s">
        <v>192</v>
      </c>
      <c r="E404" t="s">
        <v>25</v>
      </c>
      <c r="F404" t="s">
        <v>174</v>
      </c>
      <c r="G404">
        <v>113.8986720000001</v>
      </c>
      <c r="H404">
        <v>216637.92144457309</v>
      </c>
      <c r="I404">
        <v>8419.7399317601885</v>
      </c>
      <c r="J404">
        <v>110806.2451388801</v>
      </c>
      <c r="M404">
        <v>23150.377012633511</v>
      </c>
      <c r="N404">
        <v>95319</v>
      </c>
      <c r="O404">
        <v>12637.84450054875</v>
      </c>
      <c r="P404">
        <v>0</v>
      </c>
    </row>
    <row r="405" spans="1:16" x14ac:dyDescent="0.3">
      <c r="A405" t="s">
        <v>265</v>
      </c>
      <c r="B405" t="s">
        <v>3</v>
      </c>
      <c r="D405" t="s">
        <v>193</v>
      </c>
      <c r="E405" t="s">
        <v>25</v>
      </c>
      <c r="F405" t="s">
        <v>26</v>
      </c>
      <c r="G405">
        <v>394.57608484847759</v>
      </c>
      <c r="H405">
        <v>838271.40355604305</v>
      </c>
      <c r="I405">
        <v>32579.832575522909</v>
      </c>
      <c r="J405">
        <v>356368.47636362992</v>
      </c>
      <c r="M405">
        <v>362180.55757921748</v>
      </c>
      <c r="N405">
        <v>146819</v>
      </c>
      <c r="O405">
        <v>27096.724157477129</v>
      </c>
      <c r="P405">
        <v>0</v>
      </c>
    </row>
    <row r="406" spans="1:16" x14ac:dyDescent="0.3">
      <c r="A406" t="s">
        <v>265</v>
      </c>
      <c r="B406" t="s">
        <v>3</v>
      </c>
      <c r="D406" t="s">
        <v>193</v>
      </c>
      <c r="E406" t="s">
        <v>25</v>
      </c>
      <c r="F406" t="s">
        <v>27</v>
      </c>
      <c r="G406">
        <v>394.57608484847759</v>
      </c>
      <c r="H406">
        <v>838271.40355604305</v>
      </c>
      <c r="I406">
        <v>32579.832575522909</v>
      </c>
      <c r="J406">
        <v>356368.47636362992</v>
      </c>
      <c r="M406">
        <v>362180.55757921748</v>
      </c>
      <c r="N406">
        <v>146819</v>
      </c>
      <c r="O406">
        <v>27096.724157477129</v>
      </c>
      <c r="P406">
        <v>0</v>
      </c>
    </row>
    <row r="407" spans="1:16" x14ac:dyDescent="0.3">
      <c r="A407" t="s">
        <v>265</v>
      </c>
      <c r="B407" t="s">
        <v>3</v>
      </c>
      <c r="D407" t="s">
        <v>193</v>
      </c>
      <c r="E407" t="s">
        <v>25</v>
      </c>
      <c r="F407" t="s">
        <v>28</v>
      </c>
      <c r="G407">
        <v>394.57608484847759</v>
      </c>
      <c r="H407">
        <v>838271.40355604305</v>
      </c>
      <c r="I407">
        <v>32579.832575522909</v>
      </c>
      <c r="J407">
        <v>356368.47636362992</v>
      </c>
      <c r="M407">
        <v>362180.55757921748</v>
      </c>
      <c r="N407">
        <v>146819</v>
      </c>
      <c r="O407">
        <v>27096.724157477129</v>
      </c>
      <c r="P407">
        <v>0</v>
      </c>
    </row>
    <row r="408" spans="1:16" x14ac:dyDescent="0.3">
      <c r="A408" t="s">
        <v>265</v>
      </c>
      <c r="B408" t="s">
        <v>3</v>
      </c>
      <c r="D408" t="s">
        <v>194</v>
      </c>
      <c r="E408" t="s">
        <v>25</v>
      </c>
      <c r="F408" t="s">
        <v>26</v>
      </c>
      <c r="G408">
        <v>394.72931281031953</v>
      </c>
      <c r="H408">
        <v>841351.08400123636</v>
      </c>
      <c r="I408">
        <v>32699.5258787477</v>
      </c>
      <c r="J408">
        <v>355256.38152928761</v>
      </c>
      <c r="M408">
        <v>366745.94230412459</v>
      </c>
      <c r="N408">
        <v>146361</v>
      </c>
      <c r="O408">
        <v>27012.165255773431</v>
      </c>
      <c r="P408">
        <v>0</v>
      </c>
    </row>
    <row r="409" spans="1:16" x14ac:dyDescent="0.3">
      <c r="A409" t="s">
        <v>265</v>
      </c>
      <c r="B409" t="s">
        <v>3</v>
      </c>
      <c r="D409" t="s">
        <v>194</v>
      </c>
      <c r="E409" t="s">
        <v>25</v>
      </c>
      <c r="F409" t="s">
        <v>27</v>
      </c>
      <c r="G409">
        <v>394.72931281031953</v>
      </c>
      <c r="H409">
        <v>841351.08400123636</v>
      </c>
      <c r="I409">
        <v>32699.5258787477</v>
      </c>
      <c r="J409">
        <v>355256.38152928761</v>
      </c>
      <c r="M409">
        <v>366745.94230412459</v>
      </c>
      <c r="N409">
        <v>146361</v>
      </c>
      <c r="O409">
        <v>27012.165255773431</v>
      </c>
      <c r="P409">
        <v>0</v>
      </c>
    </row>
    <row r="410" spans="1:16" x14ac:dyDescent="0.3">
      <c r="A410" t="s">
        <v>265</v>
      </c>
      <c r="B410" t="s">
        <v>3</v>
      </c>
      <c r="D410" t="s">
        <v>194</v>
      </c>
      <c r="E410" t="s">
        <v>25</v>
      </c>
      <c r="F410" t="s">
        <v>28</v>
      </c>
      <c r="G410">
        <v>394.72931281031953</v>
      </c>
      <c r="H410">
        <v>841351.08400123636</v>
      </c>
      <c r="I410">
        <v>32699.5258787477</v>
      </c>
      <c r="J410">
        <v>355256.38152928761</v>
      </c>
      <c r="M410">
        <v>366745.94230412459</v>
      </c>
      <c r="N410">
        <v>146361</v>
      </c>
      <c r="O410">
        <v>27012.165255773431</v>
      </c>
      <c r="P410">
        <v>0</v>
      </c>
    </row>
    <row r="411" spans="1:16" x14ac:dyDescent="0.3">
      <c r="A411" t="s">
        <v>265</v>
      </c>
      <c r="B411" t="s">
        <v>3</v>
      </c>
      <c r="D411" t="s">
        <v>195</v>
      </c>
      <c r="E411" t="s">
        <v>25</v>
      </c>
      <c r="F411" t="s">
        <v>174</v>
      </c>
      <c r="G411">
        <v>78.192899030715807</v>
      </c>
      <c r="H411">
        <v>13653.88025422689</v>
      </c>
      <c r="I411">
        <v>530.66480712795817</v>
      </c>
      <c r="J411">
        <v>7819.2899030715798</v>
      </c>
      <c r="M411">
        <v>0</v>
      </c>
      <c r="N411">
        <v>6726</v>
      </c>
      <c r="O411">
        <v>891.8176929095813</v>
      </c>
      <c r="P411">
        <v>0</v>
      </c>
    </row>
    <row r="412" spans="1:16" x14ac:dyDescent="0.3">
      <c r="A412" t="s">
        <v>265</v>
      </c>
      <c r="B412" t="s">
        <v>3</v>
      </c>
      <c r="D412" t="s">
        <v>196</v>
      </c>
      <c r="E412" t="s">
        <v>25</v>
      </c>
      <c r="F412" t="s">
        <v>26</v>
      </c>
      <c r="G412">
        <v>60.081922684761977</v>
      </c>
      <c r="H412">
        <v>64986.608474938817</v>
      </c>
      <c r="I412">
        <v>2525.7366704660758</v>
      </c>
      <c r="J412">
        <v>30000.060081922678</v>
      </c>
      <c r="M412">
        <v>0</v>
      </c>
      <c r="N412">
        <v>39549</v>
      </c>
      <c r="O412">
        <v>4562.1507325363573</v>
      </c>
      <c r="P412">
        <v>0</v>
      </c>
    </row>
    <row r="413" spans="1:16" x14ac:dyDescent="0.3">
      <c r="A413" t="s">
        <v>265</v>
      </c>
      <c r="B413" t="s">
        <v>3</v>
      </c>
      <c r="D413" t="s">
        <v>196</v>
      </c>
      <c r="E413" t="s">
        <v>25</v>
      </c>
      <c r="F413" t="s">
        <v>27</v>
      </c>
      <c r="G413">
        <v>0</v>
      </c>
      <c r="H413">
        <v>0</v>
      </c>
      <c r="I413">
        <v>0</v>
      </c>
      <c r="J413">
        <v>0</v>
      </c>
      <c r="M413">
        <v>0</v>
      </c>
      <c r="N413">
        <v>0</v>
      </c>
      <c r="O413">
        <v>0</v>
      </c>
      <c r="P413">
        <v>0</v>
      </c>
    </row>
    <row r="414" spans="1:16" x14ac:dyDescent="0.3">
      <c r="A414" t="s">
        <v>265</v>
      </c>
      <c r="B414" t="s">
        <v>3</v>
      </c>
      <c r="D414" t="s">
        <v>196</v>
      </c>
      <c r="E414" t="s">
        <v>25</v>
      </c>
      <c r="F414" t="s">
        <v>28</v>
      </c>
      <c r="G414">
        <v>96.738041483869893</v>
      </c>
      <c r="H414">
        <v>64986.687880007798</v>
      </c>
      <c r="I414">
        <v>2525.739756583343</v>
      </c>
      <c r="J414">
        <v>30000.09673804148</v>
      </c>
      <c r="M414">
        <v>0</v>
      </c>
      <c r="N414">
        <v>39549</v>
      </c>
      <c r="O414">
        <v>4562.1563068831674</v>
      </c>
      <c r="P414">
        <v>0</v>
      </c>
    </row>
    <row r="415" spans="1:16" x14ac:dyDescent="0.3">
      <c r="A415" t="s">
        <v>265</v>
      </c>
      <c r="B415" t="s">
        <v>3</v>
      </c>
      <c r="D415" t="s">
        <v>197</v>
      </c>
      <c r="E415" t="s">
        <v>29</v>
      </c>
      <c r="F415" t="s">
        <v>174</v>
      </c>
      <c r="G415">
        <v>37984.469463047593</v>
      </c>
      <c r="H415">
        <v>94961.173657618987</v>
      </c>
      <c r="I415">
        <v>3690.7129669651722</v>
      </c>
      <c r="J415">
        <v>94961.173657618987</v>
      </c>
      <c r="M415">
        <v>0</v>
      </c>
      <c r="N415">
        <v>0</v>
      </c>
      <c r="O415">
        <v>0</v>
      </c>
      <c r="P415">
        <v>0</v>
      </c>
    </row>
    <row r="416" spans="1:16" x14ac:dyDescent="0.3">
      <c r="A416" t="s">
        <v>265</v>
      </c>
      <c r="B416" t="s">
        <v>3</v>
      </c>
      <c r="D416" t="s">
        <v>198</v>
      </c>
      <c r="E416" t="s">
        <v>31</v>
      </c>
      <c r="F416" t="s">
        <v>199</v>
      </c>
      <c r="G416">
        <v>0</v>
      </c>
      <c r="H416">
        <v>0</v>
      </c>
      <c r="I416">
        <v>0</v>
      </c>
      <c r="J416">
        <v>0</v>
      </c>
      <c r="M416">
        <v>0</v>
      </c>
      <c r="N416">
        <v>0</v>
      </c>
      <c r="O416">
        <v>0</v>
      </c>
      <c r="P416">
        <v>0</v>
      </c>
    </row>
    <row r="417" spans="1:18" x14ac:dyDescent="0.3">
      <c r="A417" t="s">
        <v>265</v>
      </c>
      <c r="B417" t="s">
        <v>3</v>
      </c>
      <c r="D417" t="s">
        <v>30</v>
      </c>
      <c r="E417" t="s">
        <v>31</v>
      </c>
      <c r="F417" t="s">
        <v>200</v>
      </c>
      <c r="G417">
        <v>213.89867200000009</v>
      </c>
      <c r="H417">
        <v>458601.84023611853</v>
      </c>
      <c r="I417">
        <v>17823.78727263902</v>
      </c>
      <c r="J417">
        <v>343277.42371769447</v>
      </c>
      <c r="M417">
        <v>0</v>
      </c>
      <c r="N417">
        <v>141426</v>
      </c>
      <c r="O417">
        <v>26101.336893997719</v>
      </c>
      <c r="P417">
        <v>0</v>
      </c>
    </row>
    <row r="418" spans="1:18" x14ac:dyDescent="0.3">
      <c r="A418" t="s">
        <v>265</v>
      </c>
      <c r="B418" t="s">
        <v>3</v>
      </c>
      <c r="D418" t="s">
        <v>198</v>
      </c>
      <c r="E418" t="s">
        <v>31</v>
      </c>
      <c r="F418" t="s">
        <v>201</v>
      </c>
      <c r="G418">
        <v>0</v>
      </c>
      <c r="H418">
        <v>0</v>
      </c>
      <c r="I418">
        <v>0</v>
      </c>
      <c r="J418">
        <v>0</v>
      </c>
      <c r="M418">
        <v>0</v>
      </c>
      <c r="N418">
        <v>0</v>
      </c>
      <c r="O418">
        <v>0</v>
      </c>
      <c r="P418">
        <v>0</v>
      </c>
    </row>
    <row r="419" spans="1:18" x14ac:dyDescent="0.3">
      <c r="A419" t="s">
        <v>265</v>
      </c>
      <c r="B419" t="s">
        <v>3</v>
      </c>
      <c r="D419" t="s">
        <v>198</v>
      </c>
      <c r="E419" t="s">
        <v>31</v>
      </c>
      <c r="F419" t="s">
        <v>202</v>
      </c>
      <c r="G419">
        <v>189.91807731523809</v>
      </c>
      <c r="H419">
        <v>713317.41632473888</v>
      </c>
      <c r="I419">
        <v>27723.434079319461</v>
      </c>
      <c r="J419">
        <v>338410.91698713991</v>
      </c>
      <c r="M419">
        <v>261216.99094423049</v>
      </c>
      <c r="N419">
        <v>139421</v>
      </c>
      <c r="O419">
        <v>25731.30868096972</v>
      </c>
      <c r="P419">
        <v>0</v>
      </c>
    </row>
    <row r="420" spans="1:18" x14ac:dyDescent="0.3">
      <c r="A420" t="s">
        <v>265</v>
      </c>
      <c r="B420" t="s">
        <v>3</v>
      </c>
      <c r="D420" t="s">
        <v>30</v>
      </c>
      <c r="E420" t="s">
        <v>31</v>
      </c>
      <c r="F420" t="s">
        <v>203</v>
      </c>
      <c r="G420">
        <v>121.61033651612919</v>
      </c>
      <c r="H420">
        <v>594897.72384236311</v>
      </c>
      <c r="I420">
        <v>23120.994179360769</v>
      </c>
      <c r="J420">
        <v>445299.03741987498</v>
      </c>
      <c r="M420">
        <v>0</v>
      </c>
      <c r="N420">
        <v>183457</v>
      </c>
      <c r="O420">
        <v>33858.62101967862</v>
      </c>
      <c r="P420">
        <v>0</v>
      </c>
    </row>
    <row r="421" spans="1:18" x14ac:dyDescent="0.3">
      <c r="A421" t="s">
        <v>265</v>
      </c>
      <c r="B421" t="s">
        <v>3</v>
      </c>
      <c r="D421" t="s">
        <v>30</v>
      </c>
      <c r="E421" t="s">
        <v>31</v>
      </c>
      <c r="F421" t="s">
        <v>204</v>
      </c>
      <c r="G421">
        <v>0</v>
      </c>
      <c r="H421">
        <v>0</v>
      </c>
      <c r="I421">
        <v>0</v>
      </c>
      <c r="J421">
        <v>0</v>
      </c>
      <c r="M421">
        <v>0</v>
      </c>
      <c r="N421">
        <v>0</v>
      </c>
      <c r="O421">
        <v>0</v>
      </c>
      <c r="P421">
        <v>0</v>
      </c>
    </row>
    <row r="422" spans="1:18" x14ac:dyDescent="0.3">
      <c r="A422" t="s">
        <v>265</v>
      </c>
      <c r="B422" t="s">
        <v>4</v>
      </c>
      <c r="D422" t="s">
        <v>177</v>
      </c>
      <c r="E422" t="s">
        <v>6</v>
      </c>
      <c r="F422" t="s">
        <v>174</v>
      </c>
      <c r="G422">
        <v>101.2948248051089</v>
      </c>
      <c r="H422">
        <v>0</v>
      </c>
      <c r="I422">
        <v>0</v>
      </c>
      <c r="K422">
        <v>0</v>
      </c>
      <c r="M422">
        <v>0</v>
      </c>
      <c r="Q422">
        <v>0</v>
      </c>
    </row>
    <row r="423" spans="1:18" x14ac:dyDescent="0.3">
      <c r="A423" t="s">
        <v>265</v>
      </c>
      <c r="B423" t="s">
        <v>4</v>
      </c>
      <c r="D423" t="s">
        <v>176</v>
      </c>
      <c r="E423" t="s">
        <v>6</v>
      </c>
      <c r="F423" t="s">
        <v>174</v>
      </c>
      <c r="G423">
        <v>0</v>
      </c>
      <c r="H423">
        <v>0</v>
      </c>
      <c r="I423">
        <v>0</v>
      </c>
      <c r="K423">
        <v>0</v>
      </c>
      <c r="M423">
        <v>0</v>
      </c>
      <c r="Q423">
        <v>0</v>
      </c>
    </row>
    <row r="424" spans="1:18" x14ac:dyDescent="0.3">
      <c r="A424" t="s">
        <v>265</v>
      </c>
      <c r="B424" t="s">
        <v>4</v>
      </c>
      <c r="D424" t="s">
        <v>176</v>
      </c>
      <c r="E424" t="s">
        <v>6</v>
      </c>
      <c r="F424" t="s">
        <v>26</v>
      </c>
      <c r="G424">
        <v>438.15721536411439</v>
      </c>
      <c r="H424">
        <v>0</v>
      </c>
      <c r="I424">
        <v>0</v>
      </c>
      <c r="K424">
        <v>0</v>
      </c>
      <c r="M424">
        <v>0</v>
      </c>
      <c r="Q424">
        <v>0</v>
      </c>
    </row>
    <row r="425" spans="1:18" x14ac:dyDescent="0.3">
      <c r="A425" t="s">
        <v>265</v>
      </c>
      <c r="B425" t="s">
        <v>4</v>
      </c>
      <c r="D425" t="s">
        <v>176</v>
      </c>
      <c r="E425" t="s">
        <v>6</v>
      </c>
      <c r="F425" t="s">
        <v>27</v>
      </c>
      <c r="G425">
        <v>447.57871824171502</v>
      </c>
      <c r="H425">
        <v>0</v>
      </c>
      <c r="I425">
        <v>0</v>
      </c>
      <c r="K425">
        <v>0</v>
      </c>
      <c r="M425">
        <v>0</v>
      </c>
      <c r="Q425">
        <v>0</v>
      </c>
    </row>
    <row r="426" spans="1:18" x14ac:dyDescent="0.3">
      <c r="A426" t="s">
        <v>265</v>
      </c>
      <c r="B426" t="s">
        <v>4</v>
      </c>
      <c r="D426" t="s">
        <v>176</v>
      </c>
      <c r="E426" t="s">
        <v>6</v>
      </c>
      <c r="F426" t="s">
        <v>28</v>
      </c>
      <c r="G426">
        <v>300.25010586368239</v>
      </c>
      <c r="H426">
        <v>0</v>
      </c>
      <c r="I426">
        <v>0</v>
      </c>
      <c r="K426">
        <v>0</v>
      </c>
      <c r="M426">
        <v>0</v>
      </c>
      <c r="Q426">
        <v>0</v>
      </c>
    </row>
    <row r="427" spans="1:18" x14ac:dyDescent="0.3">
      <c r="A427" t="s">
        <v>265</v>
      </c>
      <c r="B427" t="s">
        <v>4</v>
      </c>
      <c r="D427" t="s">
        <v>175</v>
      </c>
      <c r="E427" t="s">
        <v>6</v>
      </c>
      <c r="F427" t="s">
        <v>174</v>
      </c>
      <c r="G427">
        <v>41.435310103281608</v>
      </c>
      <c r="H427">
        <v>15761.185781041981</v>
      </c>
      <c r="I427">
        <v>612.56627836730206</v>
      </c>
      <c r="K427">
        <v>15761.185781041981</v>
      </c>
      <c r="M427">
        <v>0</v>
      </c>
      <c r="Q427">
        <v>43233.04310784617</v>
      </c>
    </row>
    <row r="428" spans="1:18" x14ac:dyDescent="0.3">
      <c r="A428" t="s">
        <v>265</v>
      </c>
      <c r="B428" t="s">
        <v>4</v>
      </c>
      <c r="D428" t="s">
        <v>175</v>
      </c>
      <c r="E428" t="s">
        <v>6</v>
      </c>
      <c r="F428" t="s">
        <v>27</v>
      </c>
      <c r="G428">
        <v>83.231222038676833</v>
      </c>
      <c r="H428">
        <v>553754.00854824518</v>
      </c>
      <c r="I428">
        <v>21521.923341287351</v>
      </c>
      <c r="K428">
        <v>553754.00854824518</v>
      </c>
      <c r="M428">
        <v>0</v>
      </c>
      <c r="Q428">
        <v>1518951.1281254741</v>
      </c>
    </row>
    <row r="429" spans="1:18" x14ac:dyDescent="0.3">
      <c r="A429" t="s">
        <v>265</v>
      </c>
      <c r="B429" t="s">
        <v>4</v>
      </c>
      <c r="D429" t="s">
        <v>175</v>
      </c>
      <c r="E429" t="s">
        <v>6</v>
      </c>
      <c r="F429" t="s">
        <v>26</v>
      </c>
      <c r="G429">
        <v>75.46974106451465</v>
      </c>
      <c r="H429">
        <v>583501.84521004802</v>
      </c>
      <c r="I429">
        <v>22678.087721718519</v>
      </c>
      <c r="K429">
        <v>583501.84521004802</v>
      </c>
      <c r="M429">
        <v>0</v>
      </c>
      <c r="Q429">
        <v>1600549.6526674421</v>
      </c>
    </row>
    <row r="430" spans="1:18" x14ac:dyDescent="0.3">
      <c r="A430" t="s">
        <v>265</v>
      </c>
      <c r="B430" t="s">
        <v>4</v>
      </c>
      <c r="D430" t="s">
        <v>175</v>
      </c>
      <c r="E430" t="s">
        <v>6</v>
      </c>
      <c r="F430" t="s">
        <v>28</v>
      </c>
      <c r="G430">
        <v>80.162468756611815</v>
      </c>
      <c r="H430">
        <v>562221.31197342614</v>
      </c>
      <c r="I430">
        <v>21851.0092754947</v>
      </c>
      <c r="K430">
        <v>562221.31197342614</v>
      </c>
      <c r="M430">
        <v>0</v>
      </c>
      <c r="Q430">
        <v>1542177.0007897229</v>
      </c>
    </row>
    <row r="431" spans="1:18" x14ac:dyDescent="0.3">
      <c r="A431" t="s">
        <v>265</v>
      </c>
      <c r="B431" t="s">
        <v>4</v>
      </c>
      <c r="D431" t="s">
        <v>173</v>
      </c>
      <c r="E431" t="s">
        <v>6</v>
      </c>
      <c r="F431" t="s">
        <v>174</v>
      </c>
      <c r="G431">
        <v>148.52941176468451</v>
      </c>
      <c r="H431">
        <v>800279.75071970583</v>
      </c>
      <c r="I431">
        <v>31103.26820338218</v>
      </c>
      <c r="K431">
        <v>800279.75071970583</v>
      </c>
      <c r="M431">
        <v>0</v>
      </c>
      <c r="Q431">
        <v>244382.82159800289</v>
      </c>
    </row>
    <row r="432" spans="1:18" x14ac:dyDescent="0.3">
      <c r="A432" t="s">
        <v>265</v>
      </c>
      <c r="B432" t="s">
        <v>4</v>
      </c>
      <c r="D432" t="s">
        <v>179</v>
      </c>
      <c r="E432" t="s">
        <v>24</v>
      </c>
      <c r="F432" t="s">
        <v>26</v>
      </c>
      <c r="G432">
        <v>663.28112848384535</v>
      </c>
      <c r="H432">
        <v>-2007602.014316709</v>
      </c>
      <c r="I432">
        <v>-78026.444928522586</v>
      </c>
      <c r="L432">
        <v>2007602</v>
      </c>
      <c r="M432">
        <v>0</v>
      </c>
      <c r="R432">
        <v>0</v>
      </c>
    </row>
    <row r="433" spans="1:18" x14ac:dyDescent="0.3">
      <c r="A433" t="s">
        <v>265</v>
      </c>
      <c r="B433" t="s">
        <v>4</v>
      </c>
      <c r="D433" t="s">
        <v>179</v>
      </c>
      <c r="E433" t="s">
        <v>24</v>
      </c>
      <c r="F433" t="s">
        <v>28</v>
      </c>
      <c r="G433">
        <v>663.28112848384535</v>
      </c>
      <c r="H433">
        <v>-1999032.9065290091</v>
      </c>
      <c r="I433">
        <v>-77693.402317429602</v>
      </c>
      <c r="L433">
        <v>1999033</v>
      </c>
      <c r="M433">
        <v>0</v>
      </c>
      <c r="R433">
        <v>0</v>
      </c>
    </row>
    <row r="434" spans="1:18" x14ac:dyDescent="0.3">
      <c r="A434" t="s">
        <v>265</v>
      </c>
      <c r="B434" t="s">
        <v>4</v>
      </c>
      <c r="D434" t="s">
        <v>179</v>
      </c>
      <c r="E434" t="s">
        <v>24</v>
      </c>
      <c r="F434" t="s">
        <v>27</v>
      </c>
      <c r="G434">
        <v>663.28112848384535</v>
      </c>
      <c r="H434">
        <v>-2139607.5971702891</v>
      </c>
      <c r="I434">
        <v>-83156.907175188535</v>
      </c>
      <c r="L434">
        <v>2139608</v>
      </c>
      <c r="M434">
        <v>0</v>
      </c>
      <c r="R434">
        <v>0</v>
      </c>
    </row>
    <row r="435" spans="1:18" x14ac:dyDescent="0.3">
      <c r="A435" t="s">
        <v>265</v>
      </c>
      <c r="B435" t="s">
        <v>4</v>
      </c>
      <c r="D435" t="s">
        <v>178</v>
      </c>
      <c r="E435" t="s">
        <v>24</v>
      </c>
      <c r="F435" t="s">
        <v>28</v>
      </c>
      <c r="G435">
        <v>348.4250713999586</v>
      </c>
      <c r="H435">
        <v>0</v>
      </c>
      <c r="I435">
        <v>0</v>
      </c>
      <c r="L435">
        <v>0</v>
      </c>
      <c r="M435">
        <v>0</v>
      </c>
      <c r="R435">
        <v>0</v>
      </c>
    </row>
    <row r="436" spans="1:18" x14ac:dyDescent="0.3">
      <c r="A436" t="s">
        <v>265</v>
      </c>
      <c r="B436" t="s">
        <v>4</v>
      </c>
      <c r="D436" t="s">
        <v>178</v>
      </c>
      <c r="E436" t="s">
        <v>24</v>
      </c>
      <c r="F436" t="s">
        <v>26</v>
      </c>
      <c r="G436">
        <v>348.42507139997281</v>
      </c>
      <c r="H436">
        <v>0</v>
      </c>
      <c r="I436">
        <v>0</v>
      </c>
      <c r="L436">
        <v>0</v>
      </c>
      <c r="M436">
        <v>0</v>
      </c>
      <c r="R436">
        <v>0</v>
      </c>
    </row>
    <row r="437" spans="1:18" x14ac:dyDescent="0.3">
      <c r="A437" t="s">
        <v>265</v>
      </c>
      <c r="B437" t="s">
        <v>4</v>
      </c>
      <c r="D437" t="s">
        <v>180</v>
      </c>
      <c r="E437" t="s">
        <v>25</v>
      </c>
      <c r="F437" t="s">
        <v>26</v>
      </c>
      <c r="G437">
        <v>0</v>
      </c>
      <c r="H437">
        <v>0</v>
      </c>
      <c r="I437">
        <v>0</v>
      </c>
      <c r="J437">
        <v>0</v>
      </c>
      <c r="M437">
        <v>0</v>
      </c>
      <c r="N437">
        <v>0</v>
      </c>
      <c r="O437">
        <v>0</v>
      </c>
      <c r="P437">
        <v>0</v>
      </c>
    </row>
    <row r="438" spans="1:18" x14ac:dyDescent="0.3">
      <c r="A438" t="s">
        <v>265</v>
      </c>
      <c r="B438" t="s">
        <v>4</v>
      </c>
      <c r="D438" t="s">
        <v>181</v>
      </c>
      <c r="E438" t="s">
        <v>25</v>
      </c>
      <c r="F438" t="s">
        <v>26</v>
      </c>
      <c r="G438">
        <v>132.06335099999581</v>
      </c>
      <c r="H438">
        <v>751063.67615730129</v>
      </c>
      <c r="I438">
        <v>29190.461131035961</v>
      </c>
      <c r="J438">
        <v>382574.48185999627</v>
      </c>
      <c r="M438">
        <v>31159.28270222601</v>
      </c>
      <c r="N438">
        <v>356723</v>
      </c>
      <c r="O438">
        <v>19392.877302035951</v>
      </c>
      <c r="P438">
        <v>0</v>
      </c>
    </row>
    <row r="439" spans="1:18" x14ac:dyDescent="0.3">
      <c r="A439" t="s">
        <v>265</v>
      </c>
      <c r="B439" t="s">
        <v>4</v>
      </c>
      <c r="D439" t="s">
        <v>181</v>
      </c>
      <c r="E439" t="s">
        <v>25</v>
      </c>
      <c r="F439" t="s">
        <v>27</v>
      </c>
      <c r="G439">
        <v>132.563035999997</v>
      </c>
      <c r="H439">
        <v>751990.20976644289</v>
      </c>
      <c r="I439">
        <v>29226.47131787207</v>
      </c>
      <c r="J439">
        <v>383004.21095999738</v>
      </c>
      <c r="M439">
        <v>31277.1793484886</v>
      </c>
      <c r="N439">
        <v>357123</v>
      </c>
      <c r="O439">
        <v>19414.660468725269</v>
      </c>
      <c r="P439">
        <v>0</v>
      </c>
    </row>
    <row r="440" spans="1:18" x14ac:dyDescent="0.3">
      <c r="A440" t="s">
        <v>265</v>
      </c>
      <c r="B440" t="s">
        <v>4</v>
      </c>
      <c r="D440" t="s">
        <v>181</v>
      </c>
      <c r="E440" t="s">
        <v>25</v>
      </c>
      <c r="F440" t="s">
        <v>28</v>
      </c>
      <c r="G440">
        <v>134.02032699999819</v>
      </c>
      <c r="H440">
        <v>754692.37030717824</v>
      </c>
      <c r="I440">
        <v>29331.49212334854</v>
      </c>
      <c r="J440">
        <v>384257.48121999839</v>
      </c>
      <c r="M440">
        <v>31621.015408263051</v>
      </c>
      <c r="N440">
        <v>358292</v>
      </c>
      <c r="O440">
        <v>19478.189317435528</v>
      </c>
      <c r="P440">
        <v>0</v>
      </c>
    </row>
    <row r="441" spans="1:18" x14ac:dyDescent="0.3">
      <c r="A441" t="s">
        <v>265</v>
      </c>
      <c r="B441" t="s">
        <v>4</v>
      </c>
      <c r="D441" t="s">
        <v>182</v>
      </c>
      <c r="E441" t="s">
        <v>25</v>
      </c>
      <c r="F441" t="s">
        <v>26</v>
      </c>
      <c r="G441">
        <v>146.0523905161395</v>
      </c>
      <c r="H441">
        <v>672739.62158518564</v>
      </c>
      <c r="I441">
        <v>26146.358023413912</v>
      </c>
      <c r="J441">
        <v>385263.82482582319</v>
      </c>
      <c r="M441">
        <v>0</v>
      </c>
      <c r="N441">
        <v>331416</v>
      </c>
      <c r="O441">
        <v>43940.70301482483</v>
      </c>
      <c r="P441">
        <v>0</v>
      </c>
    </row>
    <row r="442" spans="1:18" x14ac:dyDescent="0.3">
      <c r="A442" t="s">
        <v>265</v>
      </c>
      <c r="B442" t="s">
        <v>4</v>
      </c>
      <c r="D442" t="s">
        <v>182</v>
      </c>
      <c r="E442" t="s">
        <v>25</v>
      </c>
      <c r="F442" t="s">
        <v>27</v>
      </c>
      <c r="G442">
        <v>149.19289116128451</v>
      </c>
      <c r="H442">
        <v>681513.82390353945</v>
      </c>
      <c r="I442">
        <v>26487.37173484802</v>
      </c>
      <c r="J442">
        <v>390288.62585805531</v>
      </c>
      <c r="M442">
        <v>0</v>
      </c>
      <c r="N442">
        <v>335739</v>
      </c>
      <c r="O442">
        <v>44513.799359818331</v>
      </c>
      <c r="P442">
        <v>0</v>
      </c>
    </row>
    <row r="443" spans="1:18" x14ac:dyDescent="0.3">
      <c r="A443" t="s">
        <v>265</v>
      </c>
      <c r="B443" t="s">
        <v>4</v>
      </c>
      <c r="D443" t="s">
        <v>182</v>
      </c>
      <c r="E443" t="s">
        <v>25</v>
      </c>
      <c r="F443" t="s">
        <v>28</v>
      </c>
      <c r="G443">
        <v>100.0833586128937</v>
      </c>
      <c r="H443">
        <v>544307.36447946611</v>
      </c>
      <c r="I443">
        <v>21154.774848739729</v>
      </c>
      <c r="J443">
        <v>311713.37378063012</v>
      </c>
      <c r="M443">
        <v>0</v>
      </c>
      <c r="N443">
        <v>268146</v>
      </c>
      <c r="O443">
        <v>35552.013712255713</v>
      </c>
      <c r="P443">
        <v>0</v>
      </c>
    </row>
    <row r="444" spans="1:18" x14ac:dyDescent="0.3">
      <c r="A444" t="s">
        <v>265</v>
      </c>
      <c r="B444" t="s">
        <v>4</v>
      </c>
      <c r="D444" t="s">
        <v>183</v>
      </c>
      <c r="E444" t="s">
        <v>25</v>
      </c>
      <c r="F444" t="s">
        <v>26</v>
      </c>
      <c r="G444">
        <v>97.54462499999849</v>
      </c>
      <c r="H444">
        <v>64986.689627241867</v>
      </c>
      <c r="I444">
        <v>2525.7398244904589</v>
      </c>
      <c r="J444">
        <v>30000.097544625001</v>
      </c>
      <c r="M444">
        <v>0</v>
      </c>
      <c r="N444">
        <v>39549</v>
      </c>
      <c r="O444">
        <v>4562.156429541441</v>
      </c>
      <c r="P444">
        <v>0</v>
      </c>
    </row>
    <row r="445" spans="1:18" x14ac:dyDescent="0.3">
      <c r="A445" t="s">
        <v>265</v>
      </c>
      <c r="B445" t="s">
        <v>4</v>
      </c>
      <c r="D445" t="s">
        <v>183</v>
      </c>
      <c r="E445" t="s">
        <v>25</v>
      </c>
      <c r="F445" t="s">
        <v>27</v>
      </c>
      <c r="G445">
        <v>97.044939999998192</v>
      </c>
      <c r="H445">
        <v>64986.688544816257</v>
      </c>
      <c r="I445">
        <v>2525.7397824214531</v>
      </c>
      <c r="J445">
        <v>30000.097044940001</v>
      </c>
      <c r="M445">
        <v>0</v>
      </c>
      <c r="N445">
        <v>39549</v>
      </c>
      <c r="O445">
        <v>4562.1563535536516</v>
      </c>
      <c r="P445">
        <v>0</v>
      </c>
    </row>
    <row r="446" spans="1:18" x14ac:dyDescent="0.3">
      <c r="A446" t="s">
        <v>265</v>
      </c>
      <c r="B446" t="s">
        <v>4</v>
      </c>
      <c r="D446" t="s">
        <v>183</v>
      </c>
      <c r="E446" t="s">
        <v>25</v>
      </c>
      <c r="F446" t="s">
        <v>28</v>
      </c>
      <c r="G446">
        <v>88.270519999998243</v>
      </c>
      <c r="H446">
        <v>64986.669537527763</v>
      </c>
      <c r="I446">
        <v>2525.7390436937881</v>
      </c>
      <c r="J446">
        <v>30000.088270519998</v>
      </c>
      <c r="M446">
        <v>0</v>
      </c>
      <c r="N446">
        <v>39549</v>
      </c>
      <c r="O446">
        <v>4562.1550192154345</v>
      </c>
      <c r="P446">
        <v>0</v>
      </c>
    </row>
    <row r="447" spans="1:18" x14ac:dyDescent="0.3">
      <c r="A447" t="s">
        <v>265</v>
      </c>
      <c r="B447" t="s">
        <v>4</v>
      </c>
      <c r="D447" t="s">
        <v>184</v>
      </c>
      <c r="E447" t="s">
        <v>25</v>
      </c>
      <c r="F447" t="s">
        <v>26</v>
      </c>
      <c r="G447">
        <v>141.70712900000001</v>
      </c>
      <c r="H447">
        <v>0</v>
      </c>
      <c r="I447">
        <v>0</v>
      </c>
      <c r="J447">
        <v>0</v>
      </c>
      <c r="M447">
        <v>0</v>
      </c>
      <c r="N447">
        <v>0</v>
      </c>
      <c r="O447">
        <v>0</v>
      </c>
      <c r="P447">
        <v>0</v>
      </c>
    </row>
    <row r="448" spans="1:18" x14ac:dyDescent="0.3">
      <c r="A448" t="s">
        <v>265</v>
      </c>
      <c r="B448" t="s">
        <v>4</v>
      </c>
      <c r="D448" t="s">
        <v>184</v>
      </c>
      <c r="E448" t="s">
        <v>25</v>
      </c>
      <c r="F448" t="s">
        <v>27</v>
      </c>
      <c r="G448">
        <v>141.70712899999981</v>
      </c>
      <c r="H448">
        <v>0</v>
      </c>
      <c r="I448">
        <v>0</v>
      </c>
      <c r="J448">
        <v>0</v>
      </c>
      <c r="M448">
        <v>0</v>
      </c>
      <c r="N448">
        <v>0</v>
      </c>
      <c r="O448">
        <v>0</v>
      </c>
      <c r="P448">
        <v>0</v>
      </c>
    </row>
    <row r="449" spans="1:16" x14ac:dyDescent="0.3">
      <c r="A449" t="s">
        <v>265</v>
      </c>
      <c r="B449" t="s">
        <v>4</v>
      </c>
      <c r="D449" t="s">
        <v>184</v>
      </c>
      <c r="E449" t="s">
        <v>25</v>
      </c>
      <c r="F449" t="s">
        <v>28</v>
      </c>
      <c r="G449">
        <v>119.7557419999997</v>
      </c>
      <c r="H449">
        <v>0</v>
      </c>
      <c r="I449">
        <v>0</v>
      </c>
      <c r="J449">
        <v>0</v>
      </c>
      <c r="M449">
        <v>0</v>
      </c>
      <c r="N449">
        <v>0</v>
      </c>
      <c r="O449">
        <v>0</v>
      </c>
      <c r="P449">
        <v>0</v>
      </c>
    </row>
    <row r="450" spans="1:16" x14ac:dyDescent="0.3">
      <c r="A450" t="s">
        <v>265</v>
      </c>
      <c r="B450" t="s">
        <v>4</v>
      </c>
      <c r="D450" t="s">
        <v>185</v>
      </c>
      <c r="E450" t="s">
        <v>25</v>
      </c>
      <c r="F450" t="s">
        <v>26</v>
      </c>
      <c r="G450">
        <v>17.420586400000001</v>
      </c>
      <c r="H450">
        <v>0</v>
      </c>
      <c r="I450">
        <v>0</v>
      </c>
      <c r="J450">
        <v>0</v>
      </c>
      <c r="M450">
        <v>0</v>
      </c>
      <c r="N450">
        <v>0</v>
      </c>
      <c r="O450">
        <v>0</v>
      </c>
      <c r="P450">
        <v>0</v>
      </c>
    </row>
    <row r="451" spans="1:16" x14ac:dyDescent="0.3">
      <c r="A451" t="s">
        <v>265</v>
      </c>
      <c r="B451" t="s">
        <v>4</v>
      </c>
      <c r="D451" t="s">
        <v>185</v>
      </c>
      <c r="E451" t="s">
        <v>25</v>
      </c>
      <c r="F451" t="s">
        <v>28</v>
      </c>
      <c r="G451">
        <v>17.420586400000001</v>
      </c>
      <c r="H451">
        <v>0</v>
      </c>
      <c r="I451">
        <v>0</v>
      </c>
      <c r="J451">
        <v>0</v>
      </c>
      <c r="M451">
        <v>0</v>
      </c>
      <c r="N451">
        <v>0</v>
      </c>
      <c r="O451">
        <v>0</v>
      </c>
      <c r="P451">
        <v>0</v>
      </c>
    </row>
    <row r="452" spans="1:16" x14ac:dyDescent="0.3">
      <c r="A452" t="s">
        <v>265</v>
      </c>
      <c r="B452" t="s">
        <v>4</v>
      </c>
      <c r="D452" t="s">
        <v>186</v>
      </c>
      <c r="E452" t="s">
        <v>25</v>
      </c>
      <c r="F452" t="s">
        <v>174</v>
      </c>
      <c r="G452">
        <v>0</v>
      </c>
      <c r="H452">
        <v>0</v>
      </c>
      <c r="I452">
        <v>0</v>
      </c>
      <c r="J452">
        <v>0</v>
      </c>
      <c r="M452">
        <v>0</v>
      </c>
      <c r="N452">
        <v>0</v>
      </c>
      <c r="O452">
        <v>0</v>
      </c>
      <c r="P452">
        <v>0</v>
      </c>
    </row>
    <row r="453" spans="1:16" x14ac:dyDescent="0.3">
      <c r="A453" t="s">
        <v>265</v>
      </c>
      <c r="B453" t="s">
        <v>4</v>
      </c>
      <c r="D453" t="s">
        <v>187</v>
      </c>
      <c r="E453" t="s">
        <v>25</v>
      </c>
      <c r="F453" t="s">
        <v>26</v>
      </c>
      <c r="G453">
        <v>183.9121378838673</v>
      </c>
      <c r="H453">
        <v>0</v>
      </c>
      <c r="I453">
        <v>0</v>
      </c>
      <c r="J453">
        <v>0</v>
      </c>
      <c r="M453">
        <v>0</v>
      </c>
      <c r="N453">
        <v>0</v>
      </c>
      <c r="O453">
        <v>0</v>
      </c>
      <c r="P453">
        <v>0</v>
      </c>
    </row>
    <row r="454" spans="1:16" x14ac:dyDescent="0.3">
      <c r="A454" t="s">
        <v>265</v>
      </c>
      <c r="B454" t="s">
        <v>4</v>
      </c>
      <c r="D454" t="s">
        <v>187</v>
      </c>
      <c r="E454" t="s">
        <v>25</v>
      </c>
      <c r="F454" t="s">
        <v>27</v>
      </c>
      <c r="G454">
        <v>98.590616903223349</v>
      </c>
      <c r="H454">
        <v>0</v>
      </c>
      <c r="I454">
        <v>0</v>
      </c>
      <c r="J454">
        <v>0</v>
      </c>
      <c r="M454">
        <v>0</v>
      </c>
      <c r="N454">
        <v>0</v>
      </c>
      <c r="O454">
        <v>0</v>
      </c>
      <c r="P454">
        <v>0</v>
      </c>
    </row>
    <row r="455" spans="1:16" x14ac:dyDescent="0.3">
      <c r="A455" t="s">
        <v>265</v>
      </c>
      <c r="B455" t="s">
        <v>4</v>
      </c>
      <c r="D455" t="s">
        <v>187</v>
      </c>
      <c r="E455" t="s">
        <v>25</v>
      </c>
      <c r="F455" t="s">
        <v>28</v>
      </c>
      <c r="G455">
        <v>184.22777917418821</v>
      </c>
      <c r="H455">
        <v>0</v>
      </c>
      <c r="I455">
        <v>0</v>
      </c>
      <c r="J455">
        <v>0</v>
      </c>
      <c r="M455">
        <v>0</v>
      </c>
      <c r="N455">
        <v>0</v>
      </c>
      <c r="O455">
        <v>0</v>
      </c>
      <c r="P455">
        <v>0</v>
      </c>
    </row>
    <row r="456" spans="1:16" x14ac:dyDescent="0.3">
      <c r="A456" t="s">
        <v>265</v>
      </c>
      <c r="B456" t="s">
        <v>4</v>
      </c>
      <c r="D456" t="s">
        <v>188</v>
      </c>
      <c r="E456" t="s">
        <v>25</v>
      </c>
      <c r="F456" t="s">
        <v>174</v>
      </c>
      <c r="G456">
        <v>119.9999999999979</v>
      </c>
      <c r="H456">
        <v>195219.4368730392</v>
      </c>
      <c r="I456">
        <v>7587.2999386961246</v>
      </c>
      <c r="J456">
        <v>97625.599999999482</v>
      </c>
      <c r="M456">
        <v>24747.658914860622</v>
      </c>
      <c r="N456">
        <v>83981</v>
      </c>
      <c r="O456">
        <v>11134.545264361221</v>
      </c>
      <c r="P456">
        <v>0</v>
      </c>
    </row>
    <row r="457" spans="1:16" x14ac:dyDescent="0.3">
      <c r="A457" t="s">
        <v>265</v>
      </c>
      <c r="B457" t="s">
        <v>4</v>
      </c>
      <c r="D457" t="s">
        <v>189</v>
      </c>
      <c r="E457" t="s">
        <v>25</v>
      </c>
      <c r="F457" t="s">
        <v>26</v>
      </c>
      <c r="G457">
        <v>248.8750509999989</v>
      </c>
      <c r="H457">
        <v>425232.09473561723</v>
      </c>
      <c r="I457">
        <v>16526.85561436916</v>
      </c>
      <c r="J457">
        <v>225978.546307999</v>
      </c>
      <c r="M457">
        <v>0</v>
      </c>
      <c r="N457">
        <v>210709</v>
      </c>
      <c r="O457">
        <v>11454.956954100269</v>
      </c>
      <c r="P457">
        <v>0</v>
      </c>
    </row>
    <row r="458" spans="1:16" x14ac:dyDescent="0.3">
      <c r="A458" t="s">
        <v>265</v>
      </c>
      <c r="B458" t="s">
        <v>4</v>
      </c>
      <c r="D458" t="s">
        <v>189</v>
      </c>
      <c r="E458" t="s">
        <v>25</v>
      </c>
      <c r="F458" t="s">
        <v>28</v>
      </c>
      <c r="G458">
        <v>248.8750509999935</v>
      </c>
      <c r="H458">
        <v>425232.09473560803</v>
      </c>
      <c r="I458">
        <v>16526.8556143688</v>
      </c>
      <c r="J458">
        <v>225978.54630799411</v>
      </c>
      <c r="M458">
        <v>0</v>
      </c>
      <c r="N458">
        <v>210709</v>
      </c>
      <c r="O458">
        <v>11454.956954100029</v>
      </c>
      <c r="P458">
        <v>0</v>
      </c>
    </row>
    <row r="459" spans="1:16" x14ac:dyDescent="0.3">
      <c r="A459" t="s">
        <v>265</v>
      </c>
      <c r="B459" t="s">
        <v>4</v>
      </c>
      <c r="D459" t="s">
        <v>190</v>
      </c>
      <c r="E459" t="s">
        <v>25</v>
      </c>
      <c r="F459" t="s">
        <v>26</v>
      </c>
      <c r="G459">
        <v>250</v>
      </c>
      <c r="H459">
        <v>43654.476376631603</v>
      </c>
      <c r="I459">
        <v>1696.6528089702299</v>
      </c>
      <c r="J459">
        <v>25000</v>
      </c>
      <c r="M459">
        <v>0</v>
      </c>
      <c r="N459">
        <v>21506</v>
      </c>
      <c r="O459">
        <v>2851.338497371918</v>
      </c>
      <c r="P459">
        <v>0</v>
      </c>
    </row>
    <row r="460" spans="1:16" x14ac:dyDescent="0.3">
      <c r="A460" t="s">
        <v>265</v>
      </c>
      <c r="B460" t="s">
        <v>4</v>
      </c>
      <c r="D460" t="s">
        <v>190</v>
      </c>
      <c r="E460" t="s">
        <v>25</v>
      </c>
      <c r="F460" t="s">
        <v>28</v>
      </c>
      <c r="G460">
        <v>250</v>
      </c>
      <c r="H460">
        <v>43654.476376631603</v>
      </c>
      <c r="I460">
        <v>1696.6528089702299</v>
      </c>
      <c r="J460">
        <v>25000</v>
      </c>
      <c r="M460">
        <v>0</v>
      </c>
      <c r="N460">
        <v>21506</v>
      </c>
      <c r="O460">
        <v>2851.338497371918</v>
      </c>
      <c r="P460">
        <v>0</v>
      </c>
    </row>
    <row r="461" spans="1:16" x14ac:dyDescent="0.3">
      <c r="A461" t="s">
        <v>265</v>
      </c>
      <c r="B461" t="s">
        <v>4</v>
      </c>
      <c r="D461" t="s">
        <v>191</v>
      </c>
      <c r="E461" t="s">
        <v>25</v>
      </c>
      <c r="F461" t="s">
        <v>26</v>
      </c>
      <c r="G461">
        <v>2.7214099999894881</v>
      </c>
      <c r="H461">
        <v>4225.0054596822174</v>
      </c>
      <c r="I461">
        <v>164.2069262093278</v>
      </c>
      <c r="J461">
        <v>2054.6645499920628</v>
      </c>
      <c r="M461">
        <v>637.19325730097955</v>
      </c>
      <c r="N461">
        <v>1767</v>
      </c>
      <c r="O461">
        <v>234.34176522310881</v>
      </c>
      <c r="P461">
        <v>0</v>
      </c>
    </row>
    <row r="462" spans="1:16" x14ac:dyDescent="0.3">
      <c r="A462" t="s">
        <v>265</v>
      </c>
      <c r="B462" t="s">
        <v>4</v>
      </c>
      <c r="D462" t="s">
        <v>191</v>
      </c>
      <c r="E462" t="s">
        <v>25</v>
      </c>
      <c r="F462" t="s">
        <v>27</v>
      </c>
      <c r="G462">
        <v>0</v>
      </c>
      <c r="H462">
        <v>0</v>
      </c>
      <c r="I462">
        <v>0</v>
      </c>
      <c r="J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3">
      <c r="A463" t="s">
        <v>265</v>
      </c>
      <c r="B463" t="s">
        <v>4</v>
      </c>
      <c r="D463" t="s">
        <v>191</v>
      </c>
      <c r="E463" t="s">
        <v>25</v>
      </c>
      <c r="F463" t="s">
        <v>28</v>
      </c>
      <c r="G463">
        <v>72.283163612908652</v>
      </c>
      <c r="H463">
        <v>112220.0480298161</v>
      </c>
      <c r="I463">
        <v>4361.4876529473731</v>
      </c>
      <c r="J463">
        <v>54573.78852774603</v>
      </c>
      <c r="M463">
        <v>16924.441547104929</v>
      </c>
      <c r="N463">
        <v>46946</v>
      </c>
      <c r="O463">
        <v>6224.3337670638484</v>
      </c>
      <c r="P463">
        <v>0</v>
      </c>
    </row>
    <row r="464" spans="1:16" x14ac:dyDescent="0.3">
      <c r="A464" t="s">
        <v>265</v>
      </c>
      <c r="B464" t="s">
        <v>4</v>
      </c>
      <c r="D464" t="s">
        <v>192</v>
      </c>
      <c r="E464" t="s">
        <v>25</v>
      </c>
      <c r="F464" t="s">
        <v>174</v>
      </c>
      <c r="G464">
        <v>168.2258269999997</v>
      </c>
      <c r="H464">
        <v>290319.29329148983</v>
      </c>
      <c r="I464">
        <v>11283.40287973156</v>
      </c>
      <c r="J464">
        <v>150114.11486757969</v>
      </c>
      <c r="M464">
        <v>28193.170040060879</v>
      </c>
      <c r="N464">
        <v>129133</v>
      </c>
      <c r="O464">
        <v>17121.046188833621</v>
      </c>
      <c r="P464">
        <v>0</v>
      </c>
    </row>
    <row r="465" spans="1:16" x14ac:dyDescent="0.3">
      <c r="A465" t="s">
        <v>265</v>
      </c>
      <c r="B465" t="s">
        <v>4</v>
      </c>
      <c r="D465" t="s">
        <v>193</v>
      </c>
      <c r="E465" t="s">
        <v>25</v>
      </c>
      <c r="F465" t="s">
        <v>26</v>
      </c>
      <c r="G465">
        <v>394.57608484847759</v>
      </c>
      <c r="H465">
        <v>838271.40355604305</v>
      </c>
      <c r="I465">
        <v>32579.832575522909</v>
      </c>
      <c r="J465">
        <v>356368.47636362992</v>
      </c>
      <c r="M465">
        <v>362180.55757921748</v>
      </c>
      <c r="N465">
        <v>146819</v>
      </c>
      <c r="O465">
        <v>27096.724157477129</v>
      </c>
      <c r="P465">
        <v>0</v>
      </c>
    </row>
    <row r="466" spans="1:16" x14ac:dyDescent="0.3">
      <c r="A466" t="s">
        <v>265</v>
      </c>
      <c r="B466" t="s">
        <v>4</v>
      </c>
      <c r="D466" t="s">
        <v>193</v>
      </c>
      <c r="E466" t="s">
        <v>25</v>
      </c>
      <c r="F466" t="s">
        <v>27</v>
      </c>
      <c r="G466">
        <v>394.57608484847759</v>
      </c>
      <c r="H466">
        <v>838271.40355604305</v>
      </c>
      <c r="I466">
        <v>32579.832575522909</v>
      </c>
      <c r="J466">
        <v>356368.47636362992</v>
      </c>
      <c r="M466">
        <v>362180.55757921748</v>
      </c>
      <c r="N466">
        <v>146819</v>
      </c>
      <c r="O466">
        <v>27096.724157477129</v>
      </c>
      <c r="P466">
        <v>0</v>
      </c>
    </row>
    <row r="467" spans="1:16" x14ac:dyDescent="0.3">
      <c r="A467" t="s">
        <v>265</v>
      </c>
      <c r="B467" t="s">
        <v>4</v>
      </c>
      <c r="D467" t="s">
        <v>193</v>
      </c>
      <c r="E467" t="s">
        <v>25</v>
      </c>
      <c r="F467" t="s">
        <v>28</v>
      </c>
      <c r="G467">
        <v>394.57608484847759</v>
      </c>
      <c r="H467">
        <v>838271.40355604305</v>
      </c>
      <c r="I467">
        <v>32579.832575522909</v>
      </c>
      <c r="J467">
        <v>356368.47636362992</v>
      </c>
      <c r="M467">
        <v>362180.55757921748</v>
      </c>
      <c r="N467">
        <v>146819</v>
      </c>
      <c r="O467">
        <v>27096.724157477129</v>
      </c>
      <c r="P467">
        <v>0</v>
      </c>
    </row>
    <row r="468" spans="1:16" x14ac:dyDescent="0.3">
      <c r="A468" t="s">
        <v>265</v>
      </c>
      <c r="B468" t="s">
        <v>4</v>
      </c>
      <c r="D468" t="s">
        <v>194</v>
      </c>
      <c r="E468" t="s">
        <v>25</v>
      </c>
      <c r="F468" t="s">
        <v>26</v>
      </c>
      <c r="G468">
        <v>394.72931281031953</v>
      </c>
      <c r="H468">
        <v>841351.08400123636</v>
      </c>
      <c r="I468">
        <v>32699.5258787477</v>
      </c>
      <c r="J468">
        <v>355256.38152928761</v>
      </c>
      <c r="M468">
        <v>366745.94230412459</v>
      </c>
      <c r="N468">
        <v>146361</v>
      </c>
      <c r="O468">
        <v>27012.165255773431</v>
      </c>
      <c r="P468">
        <v>0</v>
      </c>
    </row>
    <row r="469" spans="1:16" x14ac:dyDescent="0.3">
      <c r="A469" t="s">
        <v>265</v>
      </c>
      <c r="B469" t="s">
        <v>4</v>
      </c>
      <c r="D469" t="s">
        <v>194</v>
      </c>
      <c r="E469" t="s">
        <v>25</v>
      </c>
      <c r="F469" t="s">
        <v>27</v>
      </c>
      <c r="G469">
        <v>394.72931281031953</v>
      </c>
      <c r="H469">
        <v>841351.08400123636</v>
      </c>
      <c r="I469">
        <v>32699.5258787477</v>
      </c>
      <c r="J469">
        <v>355256.38152928761</v>
      </c>
      <c r="M469">
        <v>366745.94230412459</v>
      </c>
      <c r="N469">
        <v>146361</v>
      </c>
      <c r="O469">
        <v>27012.165255773431</v>
      </c>
      <c r="P469">
        <v>0</v>
      </c>
    </row>
    <row r="470" spans="1:16" x14ac:dyDescent="0.3">
      <c r="A470" t="s">
        <v>265</v>
      </c>
      <c r="B470" t="s">
        <v>4</v>
      </c>
      <c r="D470" t="s">
        <v>194</v>
      </c>
      <c r="E470" t="s">
        <v>25</v>
      </c>
      <c r="F470" t="s">
        <v>28</v>
      </c>
      <c r="G470">
        <v>394.72931281031953</v>
      </c>
      <c r="H470">
        <v>841351.08400123636</v>
      </c>
      <c r="I470">
        <v>32699.5258787477</v>
      </c>
      <c r="J470">
        <v>355256.38152928761</v>
      </c>
      <c r="M470">
        <v>366745.94230412459</v>
      </c>
      <c r="N470">
        <v>146361</v>
      </c>
      <c r="O470">
        <v>27012.165255773431</v>
      </c>
      <c r="P470">
        <v>0</v>
      </c>
    </row>
    <row r="471" spans="1:16" x14ac:dyDescent="0.3">
      <c r="A471" t="s">
        <v>265</v>
      </c>
      <c r="B471" t="s">
        <v>4</v>
      </c>
      <c r="D471" t="s">
        <v>195</v>
      </c>
      <c r="E471" t="s">
        <v>25</v>
      </c>
      <c r="F471" t="s">
        <v>174</v>
      </c>
      <c r="G471">
        <v>105.3466177973408</v>
      </c>
      <c r="H471">
        <v>18395.40575196821</v>
      </c>
      <c r="I471">
        <v>714.94654000548587</v>
      </c>
      <c r="J471">
        <v>10534.66177973408</v>
      </c>
      <c r="M471">
        <v>0</v>
      </c>
      <c r="N471">
        <v>9062</v>
      </c>
      <c r="O471">
        <v>1201.5154675739341</v>
      </c>
      <c r="P471">
        <v>0</v>
      </c>
    </row>
    <row r="472" spans="1:16" x14ac:dyDescent="0.3">
      <c r="A472" t="s">
        <v>265</v>
      </c>
      <c r="B472" t="s">
        <v>4</v>
      </c>
      <c r="D472" t="s">
        <v>196</v>
      </c>
      <c r="E472" t="s">
        <v>25</v>
      </c>
      <c r="F472" t="s">
        <v>26</v>
      </c>
      <c r="G472">
        <v>2.7214099999894881</v>
      </c>
      <c r="H472">
        <v>64986.484219681683</v>
      </c>
      <c r="I472">
        <v>2525.7318412240711</v>
      </c>
      <c r="J472">
        <v>30000.002721410001</v>
      </c>
      <c r="M472">
        <v>0</v>
      </c>
      <c r="N472">
        <v>39549</v>
      </c>
      <c r="O472">
        <v>4562.1420096436614</v>
      </c>
      <c r="P472">
        <v>0</v>
      </c>
    </row>
    <row r="473" spans="1:16" x14ac:dyDescent="0.3">
      <c r="A473" t="s">
        <v>265</v>
      </c>
      <c r="B473" t="s">
        <v>4</v>
      </c>
      <c r="D473" t="s">
        <v>196</v>
      </c>
      <c r="E473" t="s">
        <v>25</v>
      </c>
      <c r="F473" t="s">
        <v>27</v>
      </c>
      <c r="G473">
        <v>0</v>
      </c>
      <c r="H473">
        <v>0</v>
      </c>
      <c r="I473">
        <v>0</v>
      </c>
      <c r="J473">
        <v>0</v>
      </c>
      <c r="M473">
        <v>0</v>
      </c>
      <c r="N473">
        <v>0</v>
      </c>
      <c r="O473">
        <v>0</v>
      </c>
      <c r="P473">
        <v>0</v>
      </c>
    </row>
    <row r="474" spans="1:16" x14ac:dyDescent="0.3">
      <c r="A474" t="s">
        <v>265</v>
      </c>
      <c r="B474" t="s">
        <v>4</v>
      </c>
      <c r="D474" t="s">
        <v>196</v>
      </c>
      <c r="E474" t="s">
        <v>25</v>
      </c>
      <c r="F474" t="s">
        <v>28</v>
      </c>
      <c r="G474">
        <v>72.283163612908652</v>
      </c>
      <c r="H474">
        <v>64986.634905461447</v>
      </c>
      <c r="I474">
        <v>2525.7376977014069</v>
      </c>
      <c r="J474">
        <v>30000.072283163619</v>
      </c>
      <c r="M474">
        <v>0</v>
      </c>
      <c r="N474">
        <v>39549</v>
      </c>
      <c r="O474">
        <v>4562.1525879959827</v>
      </c>
      <c r="P474">
        <v>0</v>
      </c>
    </row>
    <row r="475" spans="1:16" x14ac:dyDescent="0.3">
      <c r="A475" t="s">
        <v>265</v>
      </c>
      <c r="B475" t="s">
        <v>4</v>
      </c>
      <c r="D475" t="s">
        <v>197</v>
      </c>
      <c r="E475" t="s">
        <v>29</v>
      </c>
      <c r="F475" t="s">
        <v>174</v>
      </c>
      <c r="G475">
        <v>80814.748170887469</v>
      </c>
      <c r="H475">
        <v>202036.8704272187</v>
      </c>
      <c r="I475">
        <v>7852.2628646025796</v>
      </c>
      <c r="J475">
        <v>202036.8704272187</v>
      </c>
      <c r="M475">
        <v>0</v>
      </c>
      <c r="N475">
        <v>0</v>
      </c>
      <c r="O475">
        <v>0</v>
      </c>
      <c r="P475">
        <v>0</v>
      </c>
    </row>
    <row r="476" spans="1:16" x14ac:dyDescent="0.3">
      <c r="A476" t="s">
        <v>265</v>
      </c>
      <c r="B476" t="s">
        <v>4</v>
      </c>
      <c r="D476" t="s">
        <v>198</v>
      </c>
      <c r="E476" t="s">
        <v>31</v>
      </c>
      <c r="F476" t="s">
        <v>199</v>
      </c>
      <c r="G476">
        <v>191.2012809999766</v>
      </c>
      <c r="H476">
        <v>1044753.534299609</v>
      </c>
      <c r="I476">
        <v>40604.862680242302</v>
      </c>
      <c r="J476">
        <v>495650.31425915612</v>
      </c>
      <c r="M476">
        <v>382588.96847662609</v>
      </c>
      <c r="N476">
        <v>204201</v>
      </c>
      <c r="O476">
        <v>37687.115260843231</v>
      </c>
      <c r="P476">
        <v>0</v>
      </c>
    </row>
    <row r="477" spans="1:16" x14ac:dyDescent="0.3">
      <c r="A477" t="s">
        <v>265</v>
      </c>
      <c r="B477" t="s">
        <v>4</v>
      </c>
      <c r="D477" t="s">
        <v>30</v>
      </c>
      <c r="E477" t="s">
        <v>31</v>
      </c>
      <c r="F477" t="s">
        <v>200</v>
      </c>
      <c r="G477">
        <v>268.22582699996639</v>
      </c>
      <c r="H477">
        <v>462849.0657684622</v>
      </c>
      <c r="I477">
        <v>17988.857792958861</v>
      </c>
      <c r="J477">
        <v>346456.60118881043</v>
      </c>
      <c r="M477">
        <v>0</v>
      </c>
      <c r="N477">
        <v>142736</v>
      </c>
      <c r="O477">
        <v>26343.06785702092</v>
      </c>
      <c r="P477">
        <v>0</v>
      </c>
    </row>
    <row r="478" spans="1:16" x14ac:dyDescent="0.3">
      <c r="A478" t="s">
        <v>265</v>
      </c>
      <c r="B478" t="s">
        <v>4</v>
      </c>
      <c r="D478" t="s">
        <v>198</v>
      </c>
      <c r="E478" t="s">
        <v>31</v>
      </c>
      <c r="F478" t="s">
        <v>201</v>
      </c>
      <c r="G478">
        <v>0</v>
      </c>
      <c r="H478">
        <v>0</v>
      </c>
      <c r="I478">
        <v>0</v>
      </c>
      <c r="J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3">
      <c r="A479" t="s">
        <v>265</v>
      </c>
      <c r="B479" t="s">
        <v>4</v>
      </c>
      <c r="D479" t="s">
        <v>198</v>
      </c>
      <c r="E479" t="s">
        <v>31</v>
      </c>
      <c r="F479" t="s">
        <v>202</v>
      </c>
      <c r="G479">
        <v>424.99542638708482</v>
      </c>
      <c r="H479">
        <v>728529.33166891895</v>
      </c>
      <c r="I479">
        <v>28314.652690575931</v>
      </c>
      <c r="J479">
        <v>345627.72973128728</v>
      </c>
      <c r="M479">
        <v>266787.59760792099</v>
      </c>
      <c r="N479">
        <v>142394</v>
      </c>
      <c r="O479">
        <v>26280.04404112203</v>
      </c>
      <c r="P479">
        <v>0</v>
      </c>
    </row>
    <row r="480" spans="1:16" x14ac:dyDescent="0.3">
      <c r="A480" t="s">
        <v>265</v>
      </c>
      <c r="B480" t="s">
        <v>4</v>
      </c>
      <c r="D480" t="s">
        <v>30</v>
      </c>
      <c r="E480" t="s">
        <v>31</v>
      </c>
      <c r="F480" t="s">
        <v>203</v>
      </c>
      <c r="G480">
        <v>97.044939999975099</v>
      </c>
      <c r="H480">
        <v>592366.64581085206</v>
      </c>
      <c r="I480">
        <v>23022.622580195632</v>
      </c>
      <c r="J480">
        <v>443404.44854199741</v>
      </c>
      <c r="M480">
        <v>0</v>
      </c>
      <c r="N480">
        <v>182677</v>
      </c>
      <c r="O480">
        <v>33714.564640900353</v>
      </c>
      <c r="P480">
        <v>0</v>
      </c>
    </row>
    <row r="481" spans="1:16" x14ac:dyDescent="0.3">
      <c r="A481" t="s">
        <v>265</v>
      </c>
      <c r="B481" t="s">
        <v>4</v>
      </c>
      <c r="D481" t="s">
        <v>30</v>
      </c>
      <c r="E481" t="s">
        <v>31</v>
      </c>
      <c r="F481" t="s">
        <v>204</v>
      </c>
      <c r="G481">
        <v>88.270519999966268</v>
      </c>
      <c r="H481">
        <v>658360.13088623888</v>
      </c>
      <c r="I481">
        <v>25587.492007579869</v>
      </c>
      <c r="J481">
        <v>492802.57901431981</v>
      </c>
      <c r="M481">
        <v>0</v>
      </c>
      <c r="N481">
        <v>203028</v>
      </c>
      <c r="O481">
        <v>37470.585737271911</v>
      </c>
      <c r="P481"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9D51-69D4-4131-B6AD-2EAA52766A75}">
  <sheetPr>
    <tabColor theme="9" tint="0.79998168889431442"/>
  </sheetPr>
  <dimension ref="A1:R9"/>
  <sheetViews>
    <sheetView zoomScale="120" workbookViewId="0">
      <selection activeCell="R1" sqref="A1:R1048576"/>
    </sheetView>
  </sheetViews>
  <sheetFormatPr defaultRowHeight="14.4" x14ac:dyDescent="0.3"/>
  <cols>
    <col min="1" max="1" width="41.21875" bestFit="1" customWidth="1"/>
    <col min="2" max="2" width="10.21875" bestFit="1" customWidth="1"/>
    <col min="3" max="3" width="7.88671875" bestFit="1" customWidth="1"/>
    <col min="4" max="4" width="20.21875" bestFit="1" customWidth="1"/>
    <col min="5" max="5" width="34.44140625" bestFit="1" customWidth="1"/>
    <col min="6" max="6" width="22.44140625" bestFit="1" customWidth="1"/>
    <col min="7" max="7" width="23.33203125" bestFit="1" customWidth="1"/>
    <col min="8" max="8" width="17.88671875" bestFit="1" customWidth="1"/>
    <col min="9" max="9" width="18.77734375" bestFit="1" customWidth="1"/>
    <col min="10" max="10" width="22" bestFit="1" customWidth="1"/>
    <col min="11" max="11" width="16.77734375" bestFit="1" customWidth="1"/>
    <col min="12" max="12" width="23.33203125" bestFit="1" customWidth="1"/>
    <col min="13" max="13" width="22.21875" bestFit="1" customWidth="1"/>
    <col min="14" max="14" width="23.77734375" bestFit="1" customWidth="1"/>
    <col min="15" max="15" width="32.6640625" bestFit="1" customWidth="1"/>
    <col min="16" max="16" width="30.5546875" bestFit="1" customWidth="1"/>
    <col min="17" max="17" width="34.21875" bestFit="1" customWidth="1"/>
    <col min="18" max="18" width="21.88671875" bestFit="1" customWidth="1"/>
  </cols>
  <sheetData>
    <row r="1" spans="1:18" x14ac:dyDescent="0.3">
      <c r="A1" t="s">
        <v>7</v>
      </c>
      <c r="B1" t="s">
        <v>0</v>
      </c>
      <c r="C1" t="s">
        <v>8</v>
      </c>
      <c r="D1" t="s">
        <v>13</v>
      </c>
      <c r="E1" t="s">
        <v>14</v>
      </c>
      <c r="F1" t="s">
        <v>170</v>
      </c>
      <c r="G1" t="s">
        <v>32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33</v>
      </c>
      <c r="O1" t="s">
        <v>21</v>
      </c>
      <c r="P1" t="s">
        <v>22</v>
      </c>
      <c r="Q1" t="s">
        <v>23</v>
      </c>
      <c r="R1" s="51" t="s">
        <v>330</v>
      </c>
    </row>
    <row r="2" spans="1:18" x14ac:dyDescent="0.3">
      <c r="A2" t="s">
        <v>264</v>
      </c>
      <c r="B2" t="s">
        <v>1</v>
      </c>
      <c r="D2">
        <v>6697780.8569574347</v>
      </c>
      <c r="E2">
        <v>260312.5646676397</v>
      </c>
      <c r="F2">
        <v>3.8865494441675502E-2</v>
      </c>
      <c r="G2">
        <v>9403666.3889263328</v>
      </c>
      <c r="H2">
        <v>5502495.7440417334</v>
      </c>
      <c r="I2">
        <v>1714116.3601309119</v>
      </c>
      <c r="J2">
        <v>6250003</v>
      </c>
      <c r="K2">
        <v>2369756.7253827942</v>
      </c>
      <c r="L2">
        <v>3787928</v>
      </c>
      <c r="M2">
        <v>426513.09702137951</v>
      </c>
      <c r="N2">
        <v>0</v>
      </c>
      <c r="O2">
        <v>0</v>
      </c>
      <c r="P2">
        <v>9403666.3889263328</v>
      </c>
      <c r="Q2">
        <v>0</v>
      </c>
      <c r="R2" t="str">
        <f>_xlfn.XLOOKUP(Output__2[[#This Row],[Source.Name]],Keys!$A$2:$A$3,Keys!$B$2:$B$3)</f>
        <v>V1 (standard elec prices)</v>
      </c>
    </row>
    <row r="3" spans="1:18" x14ac:dyDescent="0.3">
      <c r="A3" t="s">
        <v>264</v>
      </c>
      <c r="B3" t="s">
        <v>2</v>
      </c>
      <c r="D3">
        <v>6863393.9476252235</v>
      </c>
      <c r="E3">
        <v>266749.19932245743</v>
      </c>
      <c r="F3">
        <v>3.8865494441675502E-2</v>
      </c>
      <c r="G3">
        <v>6578941.1093373662</v>
      </c>
      <c r="H3">
        <v>5701475.4299013242</v>
      </c>
      <c r="I3">
        <v>1199220.614752217</v>
      </c>
      <c r="J3">
        <v>6147211</v>
      </c>
      <c r="K3">
        <v>2407435.6764366389</v>
      </c>
      <c r="L3">
        <v>4141259</v>
      </c>
      <c r="M3">
        <v>438785.5112520234</v>
      </c>
      <c r="N3">
        <v>0</v>
      </c>
      <c r="O3">
        <v>0</v>
      </c>
      <c r="P3">
        <v>6578941.1093373662</v>
      </c>
      <c r="Q3">
        <v>0</v>
      </c>
      <c r="R3" t="str">
        <f>_xlfn.XLOOKUP(Output__2[[#This Row],[Source.Name]],Keys!$A$2:$A$3,Keys!$B$2:$B$3)</f>
        <v>V1 (standard elec prices)</v>
      </c>
    </row>
    <row r="4" spans="1:18" x14ac:dyDescent="0.3">
      <c r="A4" t="s">
        <v>264</v>
      </c>
      <c r="B4" t="s">
        <v>3</v>
      </c>
      <c r="D4">
        <v>6868601.2892257338</v>
      </c>
      <c r="E4">
        <v>266951.58522848779</v>
      </c>
      <c r="F4">
        <v>3.8865494441675502E-2</v>
      </c>
      <c r="G4">
        <v>6434084.5605010372</v>
      </c>
      <c r="H4">
        <v>5725999.3835178157</v>
      </c>
      <c r="I4">
        <v>1172815.9157802439</v>
      </c>
      <c r="J4">
        <v>6158422</v>
      </c>
      <c r="K4">
        <v>2407435.6764366389</v>
      </c>
      <c r="L4">
        <v>4162355</v>
      </c>
      <c r="M4">
        <v>441582.55497420201</v>
      </c>
      <c r="N4">
        <v>0</v>
      </c>
      <c r="O4">
        <v>0</v>
      </c>
      <c r="P4">
        <v>6434084.5605010372</v>
      </c>
      <c r="Q4">
        <v>0</v>
      </c>
      <c r="R4" t="str">
        <f>_xlfn.XLOOKUP(Output__2[[#This Row],[Source.Name]],Keys!$A$2:$A$3,Keys!$B$2:$B$3)</f>
        <v>V1 (standard elec prices)</v>
      </c>
    </row>
    <row r="5" spans="1:18" x14ac:dyDescent="0.3">
      <c r="A5" t="s">
        <v>264</v>
      </c>
      <c r="B5" t="s">
        <v>4</v>
      </c>
      <c r="D5">
        <v>10222240.314255619</v>
      </c>
      <c r="E5">
        <v>397292.42411517288</v>
      </c>
      <c r="F5">
        <v>3.8865494441675502E-2</v>
      </c>
      <c r="G5">
        <v>4949293.6462884527</v>
      </c>
      <c r="H5">
        <v>7642843.9342668084</v>
      </c>
      <c r="I5">
        <v>1658090.042710636</v>
      </c>
      <c r="J5">
        <v>6148144</v>
      </c>
      <c r="K5">
        <v>3002098.5932489</v>
      </c>
      <c r="L5">
        <v>4656545</v>
      </c>
      <c r="M5">
        <v>589193.40252427361</v>
      </c>
      <c r="N5">
        <v>0</v>
      </c>
      <c r="O5">
        <v>0</v>
      </c>
      <c r="P5">
        <v>4949293.6462884527</v>
      </c>
      <c r="Q5">
        <v>0</v>
      </c>
      <c r="R5" t="str">
        <f>_xlfn.XLOOKUP(Output__2[[#This Row],[Source.Name]],Keys!$A$2:$A$3,Keys!$B$2:$B$3)</f>
        <v>V1 (standard elec prices)</v>
      </c>
    </row>
    <row r="6" spans="1:18" x14ac:dyDescent="0.3">
      <c r="A6" t="s">
        <v>265</v>
      </c>
      <c r="B6" t="s">
        <v>1</v>
      </c>
      <c r="D6">
        <v>8063955.5768184206</v>
      </c>
      <c r="E6">
        <v>313409.62064875441</v>
      </c>
      <c r="F6">
        <v>3.8865494441675502E-2</v>
      </c>
      <c r="G6">
        <v>6233843.403506008</v>
      </c>
      <c r="H6">
        <v>5816730.0468024276</v>
      </c>
      <c r="I6">
        <v>2272631.2317984831</v>
      </c>
      <c r="J6">
        <v>6190702</v>
      </c>
      <c r="K6">
        <v>2389423.3529990572</v>
      </c>
      <c r="L6">
        <v>4226663</v>
      </c>
      <c r="M6">
        <v>450790.16997518082</v>
      </c>
      <c r="N6">
        <v>0</v>
      </c>
      <c r="O6">
        <v>0</v>
      </c>
      <c r="P6">
        <v>6233843.403506008</v>
      </c>
      <c r="Q6">
        <v>0</v>
      </c>
      <c r="R6" t="str">
        <f>_xlfn.XLOOKUP(Output__2[[#This Row],[Source.Name]],Keys!$A$2:$A$3,Keys!$B$2:$B$3)</f>
        <v>V2 (higher elec prices)</v>
      </c>
    </row>
    <row r="7" spans="1:18" x14ac:dyDescent="0.3">
      <c r="A7" t="s">
        <v>265</v>
      </c>
      <c r="B7" t="s">
        <v>2</v>
      </c>
      <c r="D7">
        <v>9556263.8920325208</v>
      </c>
      <c r="E7">
        <v>371408.92117897421</v>
      </c>
      <c r="F7">
        <v>3.8865494441675502E-2</v>
      </c>
      <c r="G7">
        <v>5805660.1511003319</v>
      </c>
      <c r="H7">
        <v>6807277.8773452844</v>
      </c>
      <c r="I7">
        <v>2326023.5649176142</v>
      </c>
      <c r="J7">
        <v>6207559</v>
      </c>
      <c r="K7">
        <v>2644703.597839511</v>
      </c>
      <c r="L7">
        <v>4513478</v>
      </c>
      <c r="M7">
        <v>527660.31792671792</v>
      </c>
      <c r="N7">
        <v>0</v>
      </c>
      <c r="O7">
        <v>0</v>
      </c>
      <c r="P7">
        <v>5805660.1511003319</v>
      </c>
      <c r="Q7">
        <v>0</v>
      </c>
      <c r="R7" t="str">
        <f>_xlfn.XLOOKUP(Output__2[[#This Row],[Source.Name]],Keys!$A$2:$A$3,Keys!$B$2:$B$3)</f>
        <v>V2 (higher elec prices)</v>
      </c>
    </row>
    <row r="8" spans="1:18" x14ac:dyDescent="0.3">
      <c r="A8" t="s">
        <v>265</v>
      </c>
      <c r="B8" t="s">
        <v>3</v>
      </c>
      <c r="D8">
        <v>9640114.4145147689</v>
      </c>
      <c r="E8">
        <v>374667.81319443957</v>
      </c>
      <c r="F8">
        <v>3.8865494441675502E-2</v>
      </c>
      <c r="G8">
        <v>5377476.8986942731</v>
      </c>
      <c r="H8">
        <v>6734899.4654103592</v>
      </c>
      <c r="I8">
        <v>2542142.527625809</v>
      </c>
      <c r="J8">
        <v>6185629</v>
      </c>
      <c r="K8">
        <v>2639488.018199557</v>
      </c>
      <c r="L8">
        <v>4433802</v>
      </c>
      <c r="M8">
        <v>524588.97219523974</v>
      </c>
      <c r="N8">
        <v>0</v>
      </c>
      <c r="O8">
        <v>0</v>
      </c>
      <c r="P8">
        <v>5377476.8986942731</v>
      </c>
      <c r="Q8">
        <v>0</v>
      </c>
      <c r="R8" t="str">
        <f>_xlfn.XLOOKUP(Output__2[[#This Row],[Source.Name]],Keys!$A$2:$A$3,Keys!$B$2:$B$3)</f>
        <v>V2 (higher elec prices)</v>
      </c>
    </row>
    <row r="9" spans="1:18" x14ac:dyDescent="0.3">
      <c r="A9" t="s">
        <v>265</v>
      </c>
      <c r="B9" t="s">
        <v>4</v>
      </c>
      <c r="D9">
        <v>11136431.19041393</v>
      </c>
      <c r="E9">
        <v>432822.904531134</v>
      </c>
      <c r="F9">
        <v>3.8865494441675502E-2</v>
      </c>
      <c r="G9">
        <v>4949293.6462884881</v>
      </c>
      <c r="H9">
        <v>7664815.3955517448</v>
      </c>
      <c r="I9">
        <v>2515518.1022324669</v>
      </c>
      <c r="J9">
        <v>6146243</v>
      </c>
      <c r="K9">
        <v>3000716.0069528781</v>
      </c>
      <c r="L9">
        <v>4695078</v>
      </c>
      <c r="M9">
        <v>593453.42470795568</v>
      </c>
      <c r="N9">
        <v>0</v>
      </c>
      <c r="O9">
        <v>0</v>
      </c>
      <c r="P9">
        <v>4949293.6462884881</v>
      </c>
      <c r="Q9">
        <v>0</v>
      </c>
      <c r="R9" t="str">
        <f>_xlfn.XLOOKUP(Output__2[[#This Row],[Source.Name]],Keys!$A$2:$A$3,Keys!$B$2:$B$3)</f>
        <v>V2 (higher elec prices)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E577-B00D-4C8E-BE49-107F5B9697BD}">
  <sheetPr>
    <tabColor theme="9" tint="0.79998168889431442"/>
  </sheetPr>
  <dimension ref="A1:H81"/>
  <sheetViews>
    <sheetView zoomScale="69" workbookViewId="0">
      <selection activeCell="C1" sqref="C1"/>
    </sheetView>
  </sheetViews>
  <sheetFormatPr defaultRowHeight="14.4" x14ac:dyDescent="0.3"/>
  <cols>
    <col min="1" max="1" width="44.6640625" bestFit="1" customWidth="1"/>
    <col min="2" max="2" width="11.5546875" bestFit="1" customWidth="1"/>
    <col min="3" max="3" width="12.6640625" bestFit="1" customWidth="1"/>
    <col min="4" max="4" width="9.109375" bestFit="1" customWidth="1"/>
    <col min="5" max="5" width="12.6640625" bestFit="1" customWidth="1"/>
    <col min="6" max="6" width="16.21875" bestFit="1" customWidth="1"/>
    <col min="7" max="7" width="26.21875" bestFit="1" customWidth="1"/>
    <col min="8" max="8" width="80.88671875" bestFit="1" customWidth="1"/>
  </cols>
  <sheetData>
    <row r="1" spans="1:8" x14ac:dyDescent="0.3">
      <c r="A1" t="s">
        <v>7</v>
      </c>
      <c r="B1" t="s">
        <v>0</v>
      </c>
      <c r="C1" t="s">
        <v>9</v>
      </c>
      <c r="D1" t="s">
        <v>8</v>
      </c>
      <c r="E1" t="s">
        <v>5</v>
      </c>
      <c r="F1" t="s">
        <v>38</v>
      </c>
      <c r="G1" t="s">
        <v>72</v>
      </c>
      <c r="H1" t="s">
        <v>169</v>
      </c>
    </row>
    <row r="2" spans="1:8" x14ac:dyDescent="0.3">
      <c r="A2" t="s">
        <v>264</v>
      </c>
      <c r="B2" t="s">
        <v>1</v>
      </c>
      <c r="C2" t="s">
        <v>173</v>
      </c>
      <c r="E2" t="s">
        <v>174</v>
      </c>
      <c r="F2">
        <v>0</v>
      </c>
      <c r="G2">
        <v>0</v>
      </c>
      <c r="H2" t="s">
        <v>73</v>
      </c>
    </row>
    <row r="3" spans="1:8" x14ac:dyDescent="0.3">
      <c r="A3" t="s">
        <v>264</v>
      </c>
      <c r="B3" t="s">
        <v>1</v>
      </c>
      <c r="C3" t="s">
        <v>175</v>
      </c>
      <c r="E3" t="s">
        <v>174</v>
      </c>
      <c r="F3">
        <v>67.477000000000004</v>
      </c>
      <c r="G3">
        <v>187939.3010279233</v>
      </c>
      <c r="H3" t="s">
        <v>266</v>
      </c>
    </row>
    <row r="4" spans="1:8" x14ac:dyDescent="0.3">
      <c r="A4" t="s">
        <v>264</v>
      </c>
      <c r="B4" t="s">
        <v>1</v>
      </c>
      <c r="C4" t="s">
        <v>175</v>
      </c>
      <c r="E4" t="s">
        <v>27</v>
      </c>
      <c r="F4">
        <v>95.236999999999995</v>
      </c>
      <c r="G4">
        <v>103604.3923253609</v>
      </c>
      <c r="H4" t="s">
        <v>267</v>
      </c>
    </row>
    <row r="5" spans="1:8" x14ac:dyDescent="0.3">
      <c r="A5" t="s">
        <v>264</v>
      </c>
      <c r="B5" t="s">
        <v>1</v>
      </c>
      <c r="C5" t="s">
        <v>175</v>
      </c>
      <c r="E5" t="s">
        <v>26</v>
      </c>
      <c r="F5">
        <v>134.20099999999999</v>
      </c>
      <c r="G5">
        <v>96237.760011736784</v>
      </c>
      <c r="H5" t="s">
        <v>268</v>
      </c>
    </row>
    <row r="6" spans="1:8" x14ac:dyDescent="0.3">
      <c r="A6" t="s">
        <v>264</v>
      </c>
      <c r="B6" t="s">
        <v>1</v>
      </c>
      <c r="C6" t="s">
        <v>175</v>
      </c>
      <c r="E6" t="s">
        <v>28</v>
      </c>
      <c r="F6">
        <v>132.773</v>
      </c>
      <c r="G6">
        <v>124679.9302276933</v>
      </c>
      <c r="H6" t="s">
        <v>269</v>
      </c>
    </row>
    <row r="7" spans="1:8" x14ac:dyDescent="0.3">
      <c r="A7" t="s">
        <v>264</v>
      </c>
      <c r="B7" t="s">
        <v>1</v>
      </c>
      <c r="C7" t="s">
        <v>176</v>
      </c>
      <c r="E7" t="s">
        <v>174</v>
      </c>
      <c r="F7">
        <v>28.295999999999999</v>
      </c>
      <c r="G7">
        <v>50213.003036929163</v>
      </c>
      <c r="H7" t="s">
        <v>270</v>
      </c>
    </row>
    <row r="8" spans="1:8" x14ac:dyDescent="0.3">
      <c r="A8" t="s">
        <v>264</v>
      </c>
      <c r="B8" t="s">
        <v>1</v>
      </c>
      <c r="C8" t="s">
        <v>176</v>
      </c>
      <c r="E8" t="s">
        <v>26</v>
      </c>
      <c r="F8">
        <v>0</v>
      </c>
      <c r="G8">
        <v>-1.0236714909981671E-2</v>
      </c>
      <c r="H8" t="s">
        <v>73</v>
      </c>
    </row>
    <row r="9" spans="1:8" x14ac:dyDescent="0.3">
      <c r="A9" t="s">
        <v>264</v>
      </c>
      <c r="B9" t="s">
        <v>1</v>
      </c>
      <c r="C9" t="s">
        <v>176</v>
      </c>
      <c r="E9" t="s">
        <v>27</v>
      </c>
      <c r="F9">
        <v>464.50900000000001</v>
      </c>
      <c r="G9">
        <v>1424962.01300431</v>
      </c>
      <c r="H9" t="s">
        <v>271</v>
      </c>
    </row>
    <row r="10" spans="1:8" x14ac:dyDescent="0.3">
      <c r="A10" t="s">
        <v>264</v>
      </c>
      <c r="B10" t="s">
        <v>1</v>
      </c>
      <c r="C10" t="s">
        <v>176</v>
      </c>
      <c r="E10" t="s">
        <v>28</v>
      </c>
      <c r="F10">
        <v>427.83300000000003</v>
      </c>
      <c r="G10">
        <v>1316034.000516633</v>
      </c>
      <c r="H10" t="s">
        <v>272</v>
      </c>
    </row>
    <row r="11" spans="1:8" x14ac:dyDescent="0.3">
      <c r="A11" t="s">
        <v>264</v>
      </c>
      <c r="B11" t="s">
        <v>1</v>
      </c>
      <c r="C11" t="s">
        <v>177</v>
      </c>
      <c r="E11" t="s">
        <v>174</v>
      </c>
      <c r="F11">
        <v>200.142</v>
      </c>
      <c r="G11">
        <v>499999.99999999948</v>
      </c>
      <c r="H11" t="s">
        <v>273</v>
      </c>
    </row>
    <row r="12" spans="1:8" x14ac:dyDescent="0.3">
      <c r="A12" t="s">
        <v>264</v>
      </c>
      <c r="B12" t="s">
        <v>2</v>
      </c>
      <c r="C12" t="s">
        <v>173</v>
      </c>
      <c r="E12" t="s">
        <v>174</v>
      </c>
      <c r="F12">
        <v>0</v>
      </c>
      <c r="G12">
        <v>0</v>
      </c>
      <c r="H12" t="s">
        <v>73</v>
      </c>
    </row>
    <row r="13" spans="1:8" x14ac:dyDescent="0.3">
      <c r="A13" t="s">
        <v>264</v>
      </c>
      <c r="B13" t="s">
        <v>2</v>
      </c>
      <c r="C13" t="s">
        <v>175</v>
      </c>
      <c r="E13" t="s">
        <v>174</v>
      </c>
      <c r="F13">
        <v>0</v>
      </c>
      <c r="G13">
        <v>0</v>
      </c>
      <c r="H13" t="s">
        <v>73</v>
      </c>
    </row>
    <row r="14" spans="1:8" x14ac:dyDescent="0.3">
      <c r="A14" t="s">
        <v>264</v>
      </c>
      <c r="B14" t="s">
        <v>2</v>
      </c>
      <c r="C14" t="s">
        <v>175</v>
      </c>
      <c r="E14" t="s">
        <v>27</v>
      </c>
      <c r="F14">
        <v>95.236999999999995</v>
      </c>
      <c r="G14">
        <v>103604.392325357</v>
      </c>
      <c r="H14" t="s">
        <v>267</v>
      </c>
    </row>
    <row r="15" spans="1:8" x14ac:dyDescent="0.3">
      <c r="A15" t="s">
        <v>264</v>
      </c>
      <c r="B15" t="s">
        <v>2</v>
      </c>
      <c r="C15" t="s">
        <v>175</v>
      </c>
      <c r="E15" t="s">
        <v>26</v>
      </c>
      <c r="F15">
        <v>132.773</v>
      </c>
      <c r="G15">
        <v>127460.50436422561</v>
      </c>
      <c r="H15" t="s">
        <v>274</v>
      </c>
    </row>
    <row r="16" spans="1:8" x14ac:dyDescent="0.3">
      <c r="A16" t="s">
        <v>264</v>
      </c>
      <c r="B16" t="s">
        <v>2</v>
      </c>
      <c r="C16" t="s">
        <v>175</v>
      </c>
      <c r="E16" t="s">
        <v>28</v>
      </c>
      <c r="F16">
        <v>132.773</v>
      </c>
      <c r="G16">
        <v>127460.5043642232</v>
      </c>
      <c r="H16" t="s">
        <v>274</v>
      </c>
    </row>
    <row r="17" spans="1:8" x14ac:dyDescent="0.3">
      <c r="A17" t="s">
        <v>264</v>
      </c>
      <c r="B17" t="s">
        <v>2</v>
      </c>
      <c r="C17" t="s">
        <v>176</v>
      </c>
      <c r="E17" t="s">
        <v>174</v>
      </c>
      <c r="F17">
        <v>0</v>
      </c>
      <c r="G17">
        <v>0</v>
      </c>
      <c r="H17" t="s">
        <v>73</v>
      </c>
    </row>
    <row r="18" spans="1:8" x14ac:dyDescent="0.3">
      <c r="A18" t="s">
        <v>264</v>
      </c>
      <c r="B18" t="s">
        <v>2</v>
      </c>
      <c r="C18" t="s">
        <v>176</v>
      </c>
      <c r="E18" t="s">
        <v>26</v>
      </c>
      <c r="F18">
        <v>412.339</v>
      </c>
      <c r="G18">
        <v>1305007.8520925371</v>
      </c>
      <c r="H18" t="s">
        <v>275</v>
      </c>
    </row>
    <row r="19" spans="1:8" x14ac:dyDescent="0.3">
      <c r="A19" t="s">
        <v>264</v>
      </c>
      <c r="B19" t="s">
        <v>2</v>
      </c>
      <c r="C19" t="s">
        <v>176</v>
      </c>
      <c r="E19" t="s">
        <v>27</v>
      </c>
      <c r="F19">
        <v>464.50900000000001</v>
      </c>
      <c r="G19">
        <v>1424961.983309153</v>
      </c>
      <c r="H19" t="s">
        <v>271</v>
      </c>
    </row>
    <row r="20" spans="1:8" x14ac:dyDescent="0.3">
      <c r="A20" t="s">
        <v>264</v>
      </c>
      <c r="B20" t="s">
        <v>2</v>
      </c>
      <c r="C20" t="s">
        <v>176</v>
      </c>
      <c r="E20" t="s">
        <v>28</v>
      </c>
      <c r="F20">
        <v>412.339</v>
      </c>
      <c r="G20">
        <v>1305020.7991338309</v>
      </c>
      <c r="H20" t="s">
        <v>275</v>
      </c>
    </row>
    <row r="21" spans="1:8" x14ac:dyDescent="0.3">
      <c r="A21" t="s">
        <v>264</v>
      </c>
      <c r="B21" t="s">
        <v>2</v>
      </c>
      <c r="C21" t="s">
        <v>177</v>
      </c>
      <c r="E21" t="s">
        <v>174</v>
      </c>
      <c r="F21">
        <v>0</v>
      </c>
      <c r="G21">
        <v>0</v>
      </c>
      <c r="H21" t="s">
        <v>73</v>
      </c>
    </row>
    <row r="22" spans="1:8" x14ac:dyDescent="0.3">
      <c r="A22" t="s">
        <v>264</v>
      </c>
      <c r="B22" t="s">
        <v>3</v>
      </c>
      <c r="C22" t="s">
        <v>173</v>
      </c>
      <c r="E22" t="s">
        <v>174</v>
      </c>
      <c r="F22">
        <v>0</v>
      </c>
      <c r="G22">
        <v>0</v>
      </c>
      <c r="H22" t="s">
        <v>73</v>
      </c>
    </row>
    <row r="23" spans="1:8" x14ac:dyDescent="0.3">
      <c r="A23" t="s">
        <v>264</v>
      </c>
      <c r="B23" t="s">
        <v>3</v>
      </c>
      <c r="C23" t="s">
        <v>175</v>
      </c>
      <c r="E23" t="s">
        <v>174</v>
      </c>
      <c r="F23">
        <v>0</v>
      </c>
      <c r="G23">
        <v>0</v>
      </c>
      <c r="H23" t="s">
        <v>73</v>
      </c>
    </row>
    <row r="24" spans="1:8" x14ac:dyDescent="0.3">
      <c r="A24" t="s">
        <v>264</v>
      </c>
      <c r="B24" t="s">
        <v>3</v>
      </c>
      <c r="C24" t="s">
        <v>175</v>
      </c>
      <c r="E24" t="s">
        <v>27</v>
      </c>
      <c r="F24">
        <v>95.236999999999995</v>
      </c>
      <c r="G24">
        <v>103604.392325357</v>
      </c>
      <c r="H24" t="s">
        <v>267</v>
      </c>
    </row>
    <row r="25" spans="1:8" x14ac:dyDescent="0.3">
      <c r="A25" t="s">
        <v>264</v>
      </c>
      <c r="B25" t="s">
        <v>3</v>
      </c>
      <c r="C25" t="s">
        <v>175</v>
      </c>
      <c r="E25" t="s">
        <v>26</v>
      </c>
      <c r="F25">
        <v>132.773</v>
      </c>
      <c r="G25">
        <v>123412.302094303</v>
      </c>
      <c r="H25" t="s">
        <v>276</v>
      </c>
    </row>
    <row r="26" spans="1:8" x14ac:dyDescent="0.3">
      <c r="A26" t="s">
        <v>264</v>
      </c>
      <c r="B26" t="s">
        <v>3</v>
      </c>
      <c r="C26" t="s">
        <v>175</v>
      </c>
      <c r="E26" t="s">
        <v>28</v>
      </c>
      <c r="F26">
        <v>132.773</v>
      </c>
      <c r="G26">
        <v>123614.61677930471</v>
      </c>
      <c r="H26" t="s">
        <v>277</v>
      </c>
    </row>
    <row r="27" spans="1:8" x14ac:dyDescent="0.3">
      <c r="A27" t="s">
        <v>264</v>
      </c>
      <c r="B27" t="s">
        <v>3</v>
      </c>
      <c r="C27" t="s">
        <v>176</v>
      </c>
      <c r="E27" t="s">
        <v>174</v>
      </c>
      <c r="F27">
        <v>0</v>
      </c>
      <c r="G27">
        <v>0</v>
      </c>
      <c r="H27" t="s">
        <v>73</v>
      </c>
    </row>
    <row r="28" spans="1:8" x14ac:dyDescent="0.3">
      <c r="A28" t="s">
        <v>264</v>
      </c>
      <c r="B28" t="s">
        <v>3</v>
      </c>
      <c r="C28" t="s">
        <v>176</v>
      </c>
      <c r="E28" t="s">
        <v>26</v>
      </c>
      <c r="F28">
        <v>436.03300000000002</v>
      </c>
      <c r="G28">
        <v>1321675.8547052681</v>
      </c>
      <c r="H28" t="s">
        <v>278</v>
      </c>
    </row>
    <row r="29" spans="1:8" x14ac:dyDescent="0.3">
      <c r="A29" t="s">
        <v>264</v>
      </c>
      <c r="B29" t="s">
        <v>3</v>
      </c>
      <c r="C29" t="s">
        <v>176</v>
      </c>
      <c r="E29" t="s">
        <v>27</v>
      </c>
      <c r="F29">
        <v>464.50900000000001</v>
      </c>
      <c r="G29">
        <v>1424961.983309153</v>
      </c>
      <c r="H29" t="s">
        <v>271</v>
      </c>
    </row>
    <row r="30" spans="1:8" x14ac:dyDescent="0.3">
      <c r="A30" t="s">
        <v>264</v>
      </c>
      <c r="B30" t="s">
        <v>3</v>
      </c>
      <c r="C30" t="s">
        <v>176</v>
      </c>
      <c r="E30" t="s">
        <v>28</v>
      </c>
      <c r="F30">
        <v>434.62599999999998</v>
      </c>
      <c r="G30">
        <v>1320725.133850466</v>
      </c>
      <c r="H30" t="s">
        <v>279</v>
      </c>
    </row>
    <row r="31" spans="1:8" x14ac:dyDescent="0.3">
      <c r="A31" t="s">
        <v>264</v>
      </c>
      <c r="B31" t="s">
        <v>3</v>
      </c>
      <c r="C31" t="s">
        <v>177</v>
      </c>
      <c r="E31" t="s">
        <v>174</v>
      </c>
      <c r="F31">
        <v>0</v>
      </c>
      <c r="G31">
        <v>0</v>
      </c>
      <c r="H31" t="s">
        <v>73</v>
      </c>
    </row>
    <row r="32" spans="1:8" x14ac:dyDescent="0.3">
      <c r="A32" t="s">
        <v>264</v>
      </c>
      <c r="B32" t="s">
        <v>4</v>
      </c>
      <c r="C32" t="s">
        <v>173</v>
      </c>
      <c r="E32" t="s">
        <v>174</v>
      </c>
      <c r="F32">
        <v>148.529</v>
      </c>
      <c r="G32">
        <v>444444.76945497748</v>
      </c>
      <c r="H32" t="s">
        <v>280</v>
      </c>
    </row>
    <row r="33" spans="1:8" x14ac:dyDescent="0.3">
      <c r="A33" t="s">
        <v>264</v>
      </c>
      <c r="B33" t="s">
        <v>4</v>
      </c>
      <c r="C33" t="s">
        <v>175</v>
      </c>
      <c r="E33" t="s">
        <v>174</v>
      </c>
      <c r="F33">
        <v>41.734999999999999</v>
      </c>
      <c r="G33">
        <v>2372.829940141155</v>
      </c>
      <c r="H33" t="s">
        <v>281</v>
      </c>
    </row>
    <row r="34" spans="1:8" x14ac:dyDescent="0.3">
      <c r="A34" t="s">
        <v>264</v>
      </c>
      <c r="B34" t="s">
        <v>4</v>
      </c>
      <c r="C34" t="s">
        <v>175</v>
      </c>
      <c r="E34" t="s">
        <v>27</v>
      </c>
      <c r="F34">
        <v>83.230999999999995</v>
      </c>
      <c r="G34">
        <v>84051.87382786021</v>
      </c>
      <c r="H34" t="s">
        <v>282</v>
      </c>
    </row>
    <row r="35" spans="1:8" x14ac:dyDescent="0.3">
      <c r="A35" t="s">
        <v>264</v>
      </c>
      <c r="B35" t="s">
        <v>4</v>
      </c>
      <c r="C35" t="s">
        <v>175</v>
      </c>
      <c r="E35" t="s">
        <v>26</v>
      </c>
      <c r="F35">
        <v>77.105000000000004</v>
      </c>
      <c r="G35">
        <v>87528.361421063964</v>
      </c>
      <c r="H35" t="s">
        <v>283</v>
      </c>
    </row>
    <row r="36" spans="1:8" x14ac:dyDescent="0.3">
      <c r="A36" t="s">
        <v>264</v>
      </c>
      <c r="B36" t="s">
        <v>4</v>
      </c>
      <c r="C36" t="s">
        <v>175</v>
      </c>
      <c r="E36" t="s">
        <v>28</v>
      </c>
      <c r="F36">
        <v>78.254000000000005</v>
      </c>
      <c r="G36">
        <v>82441.976941080036</v>
      </c>
      <c r="H36" t="s">
        <v>284</v>
      </c>
    </row>
    <row r="37" spans="1:8" x14ac:dyDescent="0.3">
      <c r="A37" t="s">
        <v>264</v>
      </c>
      <c r="B37" t="s">
        <v>4</v>
      </c>
      <c r="C37" t="s">
        <v>176</v>
      </c>
      <c r="E37" t="s">
        <v>174</v>
      </c>
      <c r="F37">
        <v>0</v>
      </c>
      <c r="G37">
        <v>0</v>
      </c>
      <c r="H37" t="s">
        <v>73</v>
      </c>
    </row>
    <row r="38" spans="1:8" x14ac:dyDescent="0.3">
      <c r="A38" t="s">
        <v>264</v>
      </c>
      <c r="B38" t="s">
        <v>4</v>
      </c>
      <c r="C38" t="s">
        <v>176</v>
      </c>
      <c r="E38" t="s">
        <v>26</v>
      </c>
      <c r="F38">
        <v>293.56799999999998</v>
      </c>
      <c r="G38">
        <v>915486.5738780601</v>
      </c>
      <c r="H38" t="s">
        <v>285</v>
      </c>
    </row>
    <row r="39" spans="1:8" x14ac:dyDescent="0.3">
      <c r="A39" t="s">
        <v>264</v>
      </c>
      <c r="B39" t="s">
        <v>4</v>
      </c>
      <c r="C39" t="s">
        <v>176</v>
      </c>
      <c r="E39" t="s">
        <v>27</v>
      </c>
      <c r="F39">
        <v>447.57900000000001</v>
      </c>
      <c r="G39">
        <v>1261794.4527310459</v>
      </c>
      <c r="H39" t="s">
        <v>286</v>
      </c>
    </row>
    <row r="40" spans="1:8" x14ac:dyDescent="0.3">
      <c r="A40" t="s">
        <v>264</v>
      </c>
      <c r="B40" t="s">
        <v>4</v>
      </c>
      <c r="C40" t="s">
        <v>176</v>
      </c>
      <c r="E40" t="s">
        <v>28</v>
      </c>
      <c r="F40">
        <v>447.57900000000001</v>
      </c>
      <c r="G40">
        <v>1178435.835404899</v>
      </c>
      <c r="H40" t="s">
        <v>287</v>
      </c>
    </row>
    <row r="41" spans="1:8" x14ac:dyDescent="0.3">
      <c r="A41" t="s">
        <v>264</v>
      </c>
      <c r="B41" t="s">
        <v>4</v>
      </c>
      <c r="C41" t="s">
        <v>177</v>
      </c>
      <c r="E41" t="s">
        <v>174</v>
      </c>
      <c r="F41">
        <v>100.696</v>
      </c>
      <c r="G41">
        <v>17602.946567439951</v>
      </c>
      <c r="H41" t="s">
        <v>288</v>
      </c>
    </row>
    <row r="42" spans="1:8" x14ac:dyDescent="0.3">
      <c r="A42" t="s">
        <v>265</v>
      </c>
      <c r="B42" t="s">
        <v>1</v>
      </c>
      <c r="C42" t="s">
        <v>177</v>
      </c>
      <c r="E42" t="s">
        <v>174</v>
      </c>
      <c r="F42">
        <v>0</v>
      </c>
      <c r="G42">
        <v>0</v>
      </c>
      <c r="H42" t="s">
        <v>73</v>
      </c>
    </row>
    <row r="43" spans="1:8" x14ac:dyDescent="0.3">
      <c r="A43" t="s">
        <v>265</v>
      </c>
      <c r="B43" t="s">
        <v>1</v>
      </c>
      <c r="C43" t="s">
        <v>176</v>
      </c>
      <c r="E43" t="s">
        <v>174</v>
      </c>
      <c r="F43">
        <v>0</v>
      </c>
      <c r="G43">
        <v>0</v>
      </c>
      <c r="H43" t="s">
        <v>73</v>
      </c>
    </row>
    <row r="44" spans="1:8" x14ac:dyDescent="0.3">
      <c r="A44" t="s">
        <v>265</v>
      </c>
      <c r="B44" t="s">
        <v>1</v>
      </c>
      <c r="C44" t="s">
        <v>176</v>
      </c>
      <c r="E44" t="s">
        <v>26</v>
      </c>
      <c r="F44">
        <v>488.774</v>
      </c>
      <c r="G44">
        <v>1342667.6871795901</v>
      </c>
      <c r="H44" t="s">
        <v>289</v>
      </c>
    </row>
    <row r="45" spans="1:8" x14ac:dyDescent="0.3">
      <c r="A45" t="s">
        <v>265</v>
      </c>
      <c r="B45" t="s">
        <v>1</v>
      </c>
      <c r="C45" t="s">
        <v>176</v>
      </c>
      <c r="E45" t="s">
        <v>27</v>
      </c>
      <c r="F45">
        <v>695.29700000000003</v>
      </c>
      <c r="G45">
        <v>1444542.334412568</v>
      </c>
      <c r="H45" t="s">
        <v>290</v>
      </c>
    </row>
    <row r="46" spans="1:8" x14ac:dyDescent="0.3">
      <c r="A46" t="s">
        <v>265</v>
      </c>
      <c r="B46" t="s">
        <v>1</v>
      </c>
      <c r="C46" t="s">
        <v>176</v>
      </c>
      <c r="E46" t="s">
        <v>28</v>
      </c>
      <c r="F46">
        <v>486.37099999999998</v>
      </c>
      <c r="G46">
        <v>1342206.437052266</v>
      </c>
      <c r="H46" t="s">
        <v>291</v>
      </c>
    </row>
    <row r="47" spans="1:8" x14ac:dyDescent="0.3">
      <c r="A47" t="s">
        <v>265</v>
      </c>
      <c r="B47" t="s">
        <v>1</v>
      </c>
      <c r="C47" t="s">
        <v>175</v>
      </c>
      <c r="E47" t="s">
        <v>174</v>
      </c>
      <c r="F47">
        <v>0</v>
      </c>
      <c r="G47">
        <v>0</v>
      </c>
      <c r="H47" t="s">
        <v>73</v>
      </c>
    </row>
    <row r="48" spans="1:8" x14ac:dyDescent="0.3">
      <c r="A48" t="s">
        <v>265</v>
      </c>
      <c r="B48" t="s">
        <v>1</v>
      </c>
      <c r="C48" t="s">
        <v>175</v>
      </c>
      <c r="E48" t="s">
        <v>27</v>
      </c>
      <c r="F48">
        <v>83.899000000000001</v>
      </c>
      <c r="G48">
        <v>100144.7990571024</v>
      </c>
      <c r="H48" t="s">
        <v>292</v>
      </c>
    </row>
    <row r="49" spans="1:8" x14ac:dyDescent="0.3">
      <c r="A49" t="s">
        <v>265</v>
      </c>
      <c r="B49" t="s">
        <v>1</v>
      </c>
      <c r="C49" t="s">
        <v>175</v>
      </c>
      <c r="E49" t="s">
        <v>26</v>
      </c>
      <c r="F49">
        <v>132.773</v>
      </c>
      <c r="G49">
        <v>119747.5140075816</v>
      </c>
      <c r="H49" t="s">
        <v>293</v>
      </c>
    </row>
    <row r="50" spans="1:8" x14ac:dyDescent="0.3">
      <c r="A50" t="s">
        <v>265</v>
      </c>
      <c r="B50" t="s">
        <v>1</v>
      </c>
      <c r="C50" t="s">
        <v>175</v>
      </c>
      <c r="E50" t="s">
        <v>28</v>
      </c>
      <c r="F50">
        <v>132.773</v>
      </c>
      <c r="G50">
        <v>119826.6735023982</v>
      </c>
      <c r="H50" t="s">
        <v>294</v>
      </c>
    </row>
    <row r="51" spans="1:8" x14ac:dyDescent="0.3">
      <c r="A51" t="s">
        <v>265</v>
      </c>
      <c r="B51" t="s">
        <v>1</v>
      </c>
      <c r="C51" t="s">
        <v>173</v>
      </c>
      <c r="E51" t="s">
        <v>174</v>
      </c>
      <c r="F51">
        <v>0</v>
      </c>
      <c r="G51">
        <v>0</v>
      </c>
      <c r="H51" t="s">
        <v>73</v>
      </c>
    </row>
    <row r="52" spans="1:8" x14ac:dyDescent="0.3">
      <c r="A52" t="s">
        <v>265</v>
      </c>
      <c r="B52" t="s">
        <v>2</v>
      </c>
      <c r="C52" t="s">
        <v>177</v>
      </c>
      <c r="E52" t="s">
        <v>174</v>
      </c>
      <c r="F52">
        <v>58.908999999999999</v>
      </c>
      <c r="G52">
        <v>50888.502427606058</v>
      </c>
      <c r="H52" t="s">
        <v>295</v>
      </c>
    </row>
    <row r="53" spans="1:8" x14ac:dyDescent="0.3">
      <c r="A53" t="s">
        <v>265</v>
      </c>
      <c r="B53" t="s">
        <v>2</v>
      </c>
      <c r="C53" t="s">
        <v>176</v>
      </c>
      <c r="E53" t="s">
        <v>174</v>
      </c>
      <c r="F53">
        <v>0</v>
      </c>
      <c r="G53">
        <v>0</v>
      </c>
      <c r="H53" t="s">
        <v>73</v>
      </c>
    </row>
    <row r="54" spans="1:8" x14ac:dyDescent="0.3">
      <c r="A54" t="s">
        <v>265</v>
      </c>
      <c r="B54" t="s">
        <v>2</v>
      </c>
      <c r="C54" t="s">
        <v>176</v>
      </c>
      <c r="E54" t="s">
        <v>26</v>
      </c>
      <c r="F54">
        <v>242.16200000000001</v>
      </c>
      <c r="G54">
        <v>907191.03675294016</v>
      </c>
      <c r="H54" t="s">
        <v>296</v>
      </c>
    </row>
    <row r="55" spans="1:8" x14ac:dyDescent="0.3">
      <c r="A55" t="s">
        <v>265</v>
      </c>
      <c r="B55" t="s">
        <v>2</v>
      </c>
      <c r="C55" t="s">
        <v>176</v>
      </c>
      <c r="E55" t="s">
        <v>27</v>
      </c>
      <c r="F55">
        <v>695.29700000000003</v>
      </c>
      <c r="G55">
        <v>1444542.332292493</v>
      </c>
      <c r="H55" t="s">
        <v>290</v>
      </c>
    </row>
    <row r="56" spans="1:8" x14ac:dyDescent="0.3">
      <c r="A56" t="s">
        <v>265</v>
      </c>
      <c r="B56" t="s">
        <v>2</v>
      </c>
      <c r="C56" t="s">
        <v>176</v>
      </c>
      <c r="E56" t="s">
        <v>28</v>
      </c>
      <c r="F56">
        <v>464.50900000000001</v>
      </c>
      <c r="G56">
        <v>1337199.9742279879</v>
      </c>
      <c r="H56" t="s">
        <v>297</v>
      </c>
    </row>
    <row r="57" spans="1:8" x14ac:dyDescent="0.3">
      <c r="A57" t="s">
        <v>265</v>
      </c>
      <c r="B57" t="s">
        <v>2</v>
      </c>
      <c r="C57" t="s">
        <v>175</v>
      </c>
      <c r="E57" t="s">
        <v>174</v>
      </c>
      <c r="F57">
        <v>2.3559999999999999</v>
      </c>
      <c r="G57">
        <v>2035.5400971042411</v>
      </c>
      <c r="H57" t="s">
        <v>298</v>
      </c>
    </row>
    <row r="58" spans="1:8" x14ac:dyDescent="0.3">
      <c r="A58" t="s">
        <v>265</v>
      </c>
      <c r="B58" t="s">
        <v>2</v>
      </c>
      <c r="C58" t="s">
        <v>175</v>
      </c>
      <c r="E58" t="s">
        <v>27</v>
      </c>
      <c r="F58">
        <v>83.899000000000001</v>
      </c>
      <c r="G58">
        <v>100144.79905710121</v>
      </c>
      <c r="H58" t="s">
        <v>292</v>
      </c>
    </row>
    <row r="59" spans="1:8" x14ac:dyDescent="0.3">
      <c r="A59" t="s">
        <v>265</v>
      </c>
      <c r="B59" t="s">
        <v>2</v>
      </c>
      <c r="C59" t="s">
        <v>175</v>
      </c>
      <c r="E59" t="s">
        <v>26</v>
      </c>
      <c r="F59">
        <v>77.924999999999997</v>
      </c>
      <c r="G59">
        <v>89730.008980969345</v>
      </c>
      <c r="H59" t="s">
        <v>299</v>
      </c>
    </row>
    <row r="60" spans="1:8" x14ac:dyDescent="0.3">
      <c r="A60" t="s">
        <v>265</v>
      </c>
      <c r="B60" t="s">
        <v>2</v>
      </c>
      <c r="C60" t="s">
        <v>175</v>
      </c>
      <c r="E60" t="s">
        <v>28</v>
      </c>
      <c r="F60">
        <v>132.773</v>
      </c>
      <c r="G60">
        <v>120551.39502171471</v>
      </c>
      <c r="H60" t="s">
        <v>300</v>
      </c>
    </row>
    <row r="61" spans="1:8" x14ac:dyDescent="0.3">
      <c r="A61" t="s">
        <v>265</v>
      </c>
      <c r="B61" t="s">
        <v>2</v>
      </c>
      <c r="C61" t="s">
        <v>173</v>
      </c>
      <c r="E61" t="s">
        <v>174</v>
      </c>
      <c r="F61">
        <v>125</v>
      </c>
      <c r="G61">
        <v>130885.75303885811</v>
      </c>
      <c r="H61" t="s">
        <v>301</v>
      </c>
    </row>
    <row r="62" spans="1:8" x14ac:dyDescent="0.3">
      <c r="A62" t="s">
        <v>265</v>
      </c>
      <c r="B62" t="s">
        <v>3</v>
      </c>
      <c r="C62" t="s">
        <v>177</v>
      </c>
      <c r="E62" t="s">
        <v>174</v>
      </c>
      <c r="F62">
        <v>75.185000000000002</v>
      </c>
      <c r="G62">
        <v>28705.23659492781</v>
      </c>
      <c r="H62" t="s">
        <v>302</v>
      </c>
    </row>
    <row r="63" spans="1:8" x14ac:dyDescent="0.3">
      <c r="A63" t="s">
        <v>265</v>
      </c>
      <c r="B63" t="s">
        <v>3</v>
      </c>
      <c r="C63" t="s">
        <v>176</v>
      </c>
      <c r="E63" t="s">
        <v>174</v>
      </c>
      <c r="F63">
        <v>0</v>
      </c>
      <c r="G63">
        <v>0</v>
      </c>
      <c r="H63" t="s">
        <v>73</v>
      </c>
    </row>
    <row r="64" spans="1:8" x14ac:dyDescent="0.3">
      <c r="A64" t="s">
        <v>265</v>
      </c>
      <c r="B64" t="s">
        <v>3</v>
      </c>
      <c r="C64" t="s">
        <v>176</v>
      </c>
      <c r="E64" t="s">
        <v>26</v>
      </c>
      <c r="F64">
        <v>289.93599999999998</v>
      </c>
      <c r="G64">
        <v>951752.8771704745</v>
      </c>
      <c r="H64" t="s">
        <v>303</v>
      </c>
    </row>
    <row r="65" spans="1:8" x14ac:dyDescent="0.3">
      <c r="A65" t="s">
        <v>265</v>
      </c>
      <c r="B65" t="s">
        <v>3</v>
      </c>
      <c r="C65" t="s">
        <v>176</v>
      </c>
      <c r="E65" t="s">
        <v>27</v>
      </c>
      <c r="F65">
        <v>382.21600000000001</v>
      </c>
      <c r="G65">
        <v>1169376.634744711</v>
      </c>
      <c r="H65" t="s">
        <v>304</v>
      </c>
    </row>
    <row r="66" spans="1:8" x14ac:dyDescent="0.3">
      <c r="A66" t="s">
        <v>265</v>
      </c>
      <c r="B66" t="s">
        <v>3</v>
      </c>
      <c r="C66" t="s">
        <v>176</v>
      </c>
      <c r="E66" t="s">
        <v>28</v>
      </c>
      <c r="F66">
        <v>539.72799999999995</v>
      </c>
      <c r="G66">
        <v>1348222.411480146</v>
      </c>
      <c r="H66" t="s">
        <v>305</v>
      </c>
    </row>
    <row r="67" spans="1:8" x14ac:dyDescent="0.3">
      <c r="A67" t="s">
        <v>265</v>
      </c>
      <c r="B67" t="s">
        <v>3</v>
      </c>
      <c r="C67" t="s">
        <v>175</v>
      </c>
      <c r="E67" t="s">
        <v>174</v>
      </c>
      <c r="F67">
        <v>28.318000000000001</v>
      </c>
      <c r="G67">
        <v>2283.246556379419</v>
      </c>
      <c r="H67" t="s">
        <v>306</v>
      </c>
    </row>
    <row r="68" spans="1:8" x14ac:dyDescent="0.3">
      <c r="A68" t="s">
        <v>265</v>
      </c>
      <c r="B68" t="s">
        <v>3</v>
      </c>
      <c r="C68" t="s">
        <v>175</v>
      </c>
      <c r="E68" t="s">
        <v>27</v>
      </c>
      <c r="F68">
        <v>76.245999999999995</v>
      </c>
      <c r="G68">
        <v>79202.72447226962</v>
      </c>
      <c r="H68" t="s">
        <v>307</v>
      </c>
    </row>
    <row r="69" spans="1:8" x14ac:dyDescent="0.3">
      <c r="A69" t="s">
        <v>265</v>
      </c>
      <c r="B69" t="s">
        <v>3</v>
      </c>
      <c r="C69" t="s">
        <v>175</v>
      </c>
      <c r="E69" t="s">
        <v>26</v>
      </c>
      <c r="F69">
        <v>76.872</v>
      </c>
      <c r="G69">
        <v>82279.42340542865</v>
      </c>
      <c r="H69" t="s">
        <v>308</v>
      </c>
    </row>
    <row r="70" spans="1:8" x14ac:dyDescent="0.3">
      <c r="A70" t="s">
        <v>265</v>
      </c>
      <c r="B70" t="s">
        <v>3</v>
      </c>
      <c r="C70" t="s">
        <v>175</v>
      </c>
      <c r="E70" t="s">
        <v>28</v>
      </c>
      <c r="F70">
        <v>132.773</v>
      </c>
      <c r="G70">
        <v>118391.8446864077</v>
      </c>
      <c r="H70" t="s">
        <v>309</v>
      </c>
    </row>
    <row r="71" spans="1:8" x14ac:dyDescent="0.3">
      <c r="A71" t="s">
        <v>265</v>
      </c>
      <c r="B71" t="s">
        <v>3</v>
      </c>
      <c r="C71" t="s">
        <v>173</v>
      </c>
      <c r="E71" t="s">
        <v>174</v>
      </c>
      <c r="F71">
        <v>148.529</v>
      </c>
      <c r="G71">
        <v>363439.20151516667</v>
      </c>
      <c r="H71" t="s">
        <v>310</v>
      </c>
    </row>
    <row r="72" spans="1:8" x14ac:dyDescent="0.3">
      <c r="A72" t="s">
        <v>265</v>
      </c>
      <c r="B72" t="s">
        <v>4</v>
      </c>
      <c r="C72" t="s">
        <v>177</v>
      </c>
      <c r="E72" t="s">
        <v>174</v>
      </c>
      <c r="F72">
        <v>101.295</v>
      </c>
      <c r="G72">
        <v>17410.434367656489</v>
      </c>
      <c r="H72" t="s">
        <v>311</v>
      </c>
    </row>
    <row r="73" spans="1:8" x14ac:dyDescent="0.3">
      <c r="A73" t="s">
        <v>265</v>
      </c>
      <c r="B73" t="s">
        <v>4</v>
      </c>
      <c r="C73" t="s">
        <v>176</v>
      </c>
      <c r="E73" t="s">
        <v>174</v>
      </c>
      <c r="F73">
        <v>0</v>
      </c>
      <c r="G73">
        <v>0</v>
      </c>
      <c r="H73" t="s">
        <v>73</v>
      </c>
    </row>
    <row r="74" spans="1:8" x14ac:dyDescent="0.3">
      <c r="A74" t="s">
        <v>265</v>
      </c>
      <c r="B74" t="s">
        <v>4</v>
      </c>
      <c r="C74" t="s">
        <v>176</v>
      </c>
      <c r="E74" t="s">
        <v>26</v>
      </c>
      <c r="F74">
        <v>438.15699999999998</v>
      </c>
      <c r="G74">
        <v>1219153.4133637219</v>
      </c>
      <c r="H74" t="s">
        <v>312</v>
      </c>
    </row>
    <row r="75" spans="1:8" x14ac:dyDescent="0.3">
      <c r="A75" t="s">
        <v>265</v>
      </c>
      <c r="B75" t="s">
        <v>4</v>
      </c>
      <c r="C75" t="s">
        <v>176</v>
      </c>
      <c r="E75" t="s">
        <v>27</v>
      </c>
      <c r="F75">
        <v>447.57900000000001</v>
      </c>
      <c r="G75">
        <v>1254026.7226924191</v>
      </c>
      <c r="H75" t="s">
        <v>287</v>
      </c>
    </row>
    <row r="76" spans="1:8" x14ac:dyDescent="0.3">
      <c r="A76" t="s">
        <v>265</v>
      </c>
      <c r="B76" t="s">
        <v>4</v>
      </c>
      <c r="C76" t="s">
        <v>176</v>
      </c>
      <c r="E76" t="s">
        <v>28</v>
      </c>
      <c r="F76">
        <v>300.25</v>
      </c>
      <c r="G76">
        <v>886039.25336744648</v>
      </c>
      <c r="H76" t="s">
        <v>313</v>
      </c>
    </row>
    <row r="77" spans="1:8" x14ac:dyDescent="0.3">
      <c r="A77" t="s">
        <v>265</v>
      </c>
      <c r="B77" t="s">
        <v>4</v>
      </c>
      <c r="C77" t="s">
        <v>175</v>
      </c>
      <c r="E77" t="s">
        <v>174</v>
      </c>
      <c r="F77">
        <v>41.435000000000002</v>
      </c>
      <c r="G77">
        <v>2356.0241475665371</v>
      </c>
      <c r="H77" t="s">
        <v>314</v>
      </c>
    </row>
    <row r="78" spans="1:8" x14ac:dyDescent="0.3">
      <c r="A78" t="s">
        <v>265</v>
      </c>
      <c r="B78" t="s">
        <v>4</v>
      </c>
      <c r="C78" t="s">
        <v>175</v>
      </c>
      <c r="E78" t="s">
        <v>27</v>
      </c>
      <c r="F78">
        <v>83.230999999999995</v>
      </c>
      <c r="G78">
        <v>82776.628235720345</v>
      </c>
      <c r="H78" t="s">
        <v>315</v>
      </c>
    </row>
    <row r="79" spans="1:8" x14ac:dyDescent="0.3">
      <c r="A79" t="s">
        <v>265</v>
      </c>
      <c r="B79" t="s">
        <v>4</v>
      </c>
      <c r="C79" t="s">
        <v>175</v>
      </c>
      <c r="E79" t="s">
        <v>26</v>
      </c>
      <c r="F79">
        <v>75.47</v>
      </c>
      <c r="G79">
        <v>87223.414314301393</v>
      </c>
      <c r="H79" t="s">
        <v>316</v>
      </c>
    </row>
    <row r="80" spans="1:8" x14ac:dyDescent="0.3">
      <c r="A80" t="s">
        <v>265</v>
      </c>
      <c r="B80" t="s">
        <v>4</v>
      </c>
      <c r="C80" t="s">
        <v>175</v>
      </c>
      <c r="E80" t="s">
        <v>28</v>
      </c>
      <c r="F80">
        <v>80.162000000000006</v>
      </c>
      <c r="G80">
        <v>84042.343367286929</v>
      </c>
      <c r="H80" t="s">
        <v>317</v>
      </c>
    </row>
    <row r="81" spans="1:8" x14ac:dyDescent="0.3">
      <c r="A81" t="s">
        <v>265</v>
      </c>
      <c r="B81" t="s">
        <v>4</v>
      </c>
      <c r="C81" t="s">
        <v>173</v>
      </c>
      <c r="E81" t="s">
        <v>174</v>
      </c>
      <c r="F81">
        <v>148.529</v>
      </c>
      <c r="G81">
        <v>444332.40290545783</v>
      </c>
      <c r="H81" t="s">
        <v>280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A5AE-1D51-4E31-B709-D38E2A649E4C}">
  <sheetPr>
    <tabColor theme="8" tint="0.79998168889431442"/>
  </sheetPr>
  <dimension ref="A1:L13"/>
  <sheetViews>
    <sheetView zoomScale="57" workbookViewId="0">
      <selection activeCell="A7" sqref="A7:A8"/>
    </sheetView>
  </sheetViews>
  <sheetFormatPr defaultRowHeight="14.4" x14ac:dyDescent="0.3"/>
  <cols>
    <col min="1" max="1" width="45.77734375" bestFit="1" customWidth="1"/>
    <col min="2" max="2" width="25.21875" bestFit="1" customWidth="1"/>
    <col min="3" max="3" width="27.21875" bestFit="1" customWidth="1"/>
    <col min="4" max="4" width="15.5546875" bestFit="1" customWidth="1"/>
    <col min="5" max="5" width="13" bestFit="1" customWidth="1"/>
    <col min="6" max="6" width="20.5546875" bestFit="1" customWidth="1"/>
    <col min="7" max="7" width="31.109375" bestFit="1" customWidth="1"/>
    <col min="8" max="8" width="30.5546875" bestFit="1" customWidth="1"/>
    <col min="9" max="9" width="21.77734375" bestFit="1" customWidth="1"/>
    <col min="10" max="10" width="17.109375" bestFit="1" customWidth="1"/>
    <col min="11" max="11" width="23.88671875" bestFit="1" customWidth="1"/>
    <col min="12" max="12" width="33.21875" bestFit="1" customWidth="1"/>
  </cols>
  <sheetData>
    <row r="1" spans="1:12" x14ac:dyDescent="0.3">
      <c r="A1" t="s">
        <v>7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</row>
    <row r="2" spans="1:12" x14ac:dyDescent="0.3">
      <c r="A2" t="s">
        <v>318</v>
      </c>
      <c r="B2" t="s">
        <v>199</v>
      </c>
      <c r="C2" t="s">
        <v>198</v>
      </c>
      <c r="D2" t="s">
        <v>26</v>
      </c>
      <c r="E2" t="s">
        <v>28</v>
      </c>
      <c r="I2">
        <v>0</v>
      </c>
      <c r="J2">
        <v>374.65701999999999</v>
      </c>
      <c r="K2" t="s">
        <v>45</v>
      </c>
      <c r="L2" t="s">
        <v>45</v>
      </c>
    </row>
    <row r="3" spans="1:12" x14ac:dyDescent="0.3">
      <c r="A3" t="s">
        <v>318</v>
      </c>
      <c r="B3" t="s">
        <v>200</v>
      </c>
      <c r="C3" t="s">
        <v>30</v>
      </c>
      <c r="D3" t="s">
        <v>174</v>
      </c>
      <c r="E3" t="s">
        <v>26</v>
      </c>
      <c r="I3">
        <v>0</v>
      </c>
      <c r="J3">
        <v>254.43097</v>
      </c>
      <c r="K3" t="s">
        <v>45</v>
      </c>
      <c r="L3" t="s">
        <v>45</v>
      </c>
    </row>
    <row r="4" spans="1:12" x14ac:dyDescent="0.3">
      <c r="A4" t="s">
        <v>318</v>
      </c>
      <c r="B4" t="s">
        <v>201</v>
      </c>
      <c r="C4" t="s">
        <v>198</v>
      </c>
      <c r="D4" t="s">
        <v>26</v>
      </c>
      <c r="E4" t="s">
        <v>27</v>
      </c>
      <c r="I4">
        <v>0</v>
      </c>
      <c r="J4">
        <v>329.11552</v>
      </c>
      <c r="K4" t="s">
        <v>45</v>
      </c>
      <c r="L4" t="s">
        <v>45</v>
      </c>
    </row>
    <row r="5" spans="1:12" x14ac:dyDescent="0.3">
      <c r="A5" t="s">
        <v>318</v>
      </c>
      <c r="B5" t="s">
        <v>202</v>
      </c>
      <c r="C5" t="s">
        <v>198</v>
      </c>
      <c r="D5" t="s">
        <v>174</v>
      </c>
      <c r="E5" t="s">
        <v>26</v>
      </c>
      <c r="I5">
        <v>0</v>
      </c>
      <c r="J5">
        <v>255.83114</v>
      </c>
      <c r="K5" t="s">
        <v>45</v>
      </c>
      <c r="L5" t="s">
        <v>45</v>
      </c>
    </row>
    <row r="6" spans="1:12" x14ac:dyDescent="0.3">
      <c r="A6" t="s">
        <v>318</v>
      </c>
      <c r="B6" t="s">
        <v>203</v>
      </c>
      <c r="C6" t="s">
        <v>30</v>
      </c>
      <c r="D6" t="s">
        <v>26</v>
      </c>
      <c r="E6" t="s">
        <v>27</v>
      </c>
      <c r="I6">
        <v>0</v>
      </c>
      <c r="J6">
        <v>335.32301999999999</v>
      </c>
      <c r="K6" t="s">
        <v>45</v>
      </c>
      <c r="L6" t="s">
        <v>45</v>
      </c>
    </row>
    <row r="7" spans="1:12" x14ac:dyDescent="0.3">
      <c r="A7" t="s">
        <v>318</v>
      </c>
      <c r="B7" t="s">
        <v>204</v>
      </c>
      <c r="C7" t="s">
        <v>30</v>
      </c>
      <c r="D7" t="s">
        <v>26</v>
      </c>
      <c r="E7" t="s">
        <v>28</v>
      </c>
      <c r="I7">
        <v>0</v>
      </c>
      <c r="J7">
        <v>373.24982999999997</v>
      </c>
      <c r="K7" t="s">
        <v>45</v>
      </c>
      <c r="L7" t="s">
        <v>45</v>
      </c>
    </row>
    <row r="8" spans="1:12" x14ac:dyDescent="0.3">
      <c r="A8" t="s">
        <v>319</v>
      </c>
      <c r="B8" t="s">
        <v>199</v>
      </c>
      <c r="C8" t="s">
        <v>198</v>
      </c>
      <c r="D8" t="s">
        <v>26</v>
      </c>
      <c r="E8" t="s">
        <v>28</v>
      </c>
      <c r="I8">
        <v>0</v>
      </c>
      <c r="J8">
        <v>374.65701999999999</v>
      </c>
      <c r="K8" t="s">
        <v>45</v>
      </c>
      <c r="L8" t="s">
        <v>45</v>
      </c>
    </row>
    <row r="9" spans="1:12" x14ac:dyDescent="0.3">
      <c r="A9" t="s">
        <v>319</v>
      </c>
      <c r="B9" t="s">
        <v>200</v>
      </c>
      <c r="C9" t="s">
        <v>30</v>
      </c>
      <c r="D9" t="s">
        <v>174</v>
      </c>
      <c r="E9" t="s">
        <v>26</v>
      </c>
      <c r="I9">
        <v>0</v>
      </c>
      <c r="J9">
        <v>254.43097</v>
      </c>
      <c r="K9" t="s">
        <v>45</v>
      </c>
      <c r="L9" t="s">
        <v>45</v>
      </c>
    </row>
    <row r="10" spans="1:12" x14ac:dyDescent="0.3">
      <c r="A10" t="s">
        <v>319</v>
      </c>
      <c r="B10" t="s">
        <v>201</v>
      </c>
      <c r="C10" t="s">
        <v>198</v>
      </c>
      <c r="D10" t="s">
        <v>26</v>
      </c>
      <c r="E10" t="s">
        <v>27</v>
      </c>
      <c r="I10">
        <v>0</v>
      </c>
      <c r="J10">
        <v>329.11552</v>
      </c>
      <c r="K10" t="s">
        <v>45</v>
      </c>
      <c r="L10" t="s">
        <v>45</v>
      </c>
    </row>
    <row r="11" spans="1:12" x14ac:dyDescent="0.3">
      <c r="A11" t="s">
        <v>319</v>
      </c>
      <c r="B11" t="s">
        <v>202</v>
      </c>
      <c r="C11" t="s">
        <v>198</v>
      </c>
      <c r="D11" t="s">
        <v>174</v>
      </c>
      <c r="E11" t="s">
        <v>26</v>
      </c>
      <c r="I11">
        <v>0</v>
      </c>
      <c r="J11">
        <v>255.83114</v>
      </c>
      <c r="K11" t="s">
        <v>45</v>
      </c>
      <c r="L11" t="s">
        <v>45</v>
      </c>
    </row>
    <row r="12" spans="1:12" x14ac:dyDescent="0.3">
      <c r="A12" t="s">
        <v>319</v>
      </c>
      <c r="B12" t="s">
        <v>203</v>
      </c>
      <c r="C12" t="s">
        <v>30</v>
      </c>
      <c r="D12" t="s">
        <v>26</v>
      </c>
      <c r="E12" t="s">
        <v>27</v>
      </c>
      <c r="I12">
        <v>0</v>
      </c>
      <c r="J12">
        <v>335.32301999999999</v>
      </c>
      <c r="K12" t="s">
        <v>45</v>
      </c>
      <c r="L12" t="s">
        <v>45</v>
      </c>
    </row>
    <row r="13" spans="1:12" x14ac:dyDescent="0.3">
      <c r="A13" t="s">
        <v>319</v>
      </c>
      <c r="B13" t="s">
        <v>204</v>
      </c>
      <c r="C13" t="s">
        <v>30</v>
      </c>
      <c r="D13" t="s">
        <v>26</v>
      </c>
      <c r="E13" t="s">
        <v>28</v>
      </c>
      <c r="I13">
        <v>0</v>
      </c>
      <c r="J13">
        <v>373.24982999999997</v>
      </c>
      <c r="K13" t="s">
        <v>45</v>
      </c>
      <c r="L13" t="s">
        <v>45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B949-F036-4A32-BC67-C7DA3B344305}">
  <sheetPr>
    <tabColor theme="8" tint="0.79998168889431442"/>
  </sheetPr>
  <dimension ref="A1:T5"/>
  <sheetViews>
    <sheetView topLeftCell="P1" zoomScale="85" zoomScaleNormal="85" workbookViewId="0">
      <selection activeCell="G19" sqref="G19"/>
    </sheetView>
  </sheetViews>
  <sheetFormatPr defaultRowHeight="14.4" x14ac:dyDescent="0.3"/>
  <cols>
    <col min="1" max="1" width="41.77734375" bestFit="1" customWidth="1"/>
    <col min="2" max="2" width="19.88671875" bestFit="1" customWidth="1"/>
    <col min="3" max="3" width="9.21875" bestFit="1" customWidth="1"/>
    <col min="4" max="4" width="20.5546875" bestFit="1" customWidth="1"/>
    <col min="5" max="5" width="31.109375" bestFit="1" customWidth="1"/>
    <col min="6" max="6" width="38" bestFit="1" customWidth="1"/>
    <col min="7" max="7" width="30.5546875" bestFit="1" customWidth="1"/>
    <col min="8" max="8" width="31.6640625" bestFit="1" customWidth="1"/>
    <col min="9" max="9" width="37.33203125" bestFit="1" customWidth="1"/>
    <col min="10" max="10" width="38.6640625" bestFit="1" customWidth="1"/>
    <col min="11" max="11" width="17.33203125" bestFit="1" customWidth="1"/>
    <col min="12" max="12" width="39.88671875" bestFit="1" customWidth="1"/>
    <col min="13" max="13" width="32.88671875" bestFit="1" customWidth="1"/>
    <col min="14" max="14" width="32.21875" bestFit="1" customWidth="1"/>
    <col min="15" max="15" width="33.44140625" bestFit="1" customWidth="1"/>
    <col min="16" max="16" width="39.21875" bestFit="1" customWidth="1"/>
    <col min="17" max="17" width="28.5546875" bestFit="1" customWidth="1"/>
    <col min="18" max="18" width="29.77734375" bestFit="1" customWidth="1"/>
    <col min="19" max="19" width="35.5546875" bestFit="1" customWidth="1"/>
    <col min="20" max="20" width="11.77734375" bestFit="1" customWidth="1"/>
  </cols>
  <sheetData>
    <row r="1" spans="1:20" x14ac:dyDescent="0.3">
      <c r="A1" t="s">
        <v>7</v>
      </c>
      <c r="B1" t="s">
        <v>47</v>
      </c>
      <c r="C1" t="s">
        <v>49</v>
      </c>
      <c r="D1" t="s">
        <v>97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  <c r="J1" t="s">
        <v>136</v>
      </c>
      <c r="K1" t="s">
        <v>58</v>
      </c>
      <c r="L1" t="s">
        <v>137</v>
      </c>
      <c r="M1" t="s">
        <v>138</v>
      </c>
      <c r="N1" t="s">
        <v>139</v>
      </c>
      <c r="O1" t="s">
        <v>140</v>
      </c>
      <c r="P1" t="s">
        <v>141</v>
      </c>
      <c r="Q1" t="s">
        <v>142</v>
      </c>
      <c r="R1" t="s">
        <v>143</v>
      </c>
      <c r="S1" t="s">
        <v>144</v>
      </c>
      <c r="T1" t="s">
        <v>71</v>
      </c>
    </row>
    <row r="2" spans="1:20" x14ac:dyDescent="0.3">
      <c r="A2" s="38" t="s">
        <v>318</v>
      </c>
      <c r="B2" s="38" t="s">
        <v>198</v>
      </c>
      <c r="D2" s="38" t="s">
        <v>208</v>
      </c>
      <c r="E2">
        <v>1300</v>
      </c>
      <c r="F2">
        <v>0.12</v>
      </c>
      <c r="H2">
        <v>3</v>
      </c>
      <c r="K2">
        <v>30</v>
      </c>
      <c r="O2">
        <v>100</v>
      </c>
      <c r="R2">
        <v>100</v>
      </c>
    </row>
    <row r="3" spans="1:20" x14ac:dyDescent="0.3">
      <c r="A3" s="38" t="s">
        <v>318</v>
      </c>
      <c r="B3" s="38" t="s">
        <v>30</v>
      </c>
      <c r="D3" s="38" t="s">
        <v>209</v>
      </c>
      <c r="E3">
        <v>1300</v>
      </c>
      <c r="F3">
        <v>0.23</v>
      </c>
      <c r="K3">
        <v>30</v>
      </c>
      <c r="O3">
        <v>100</v>
      </c>
      <c r="R3">
        <v>100</v>
      </c>
    </row>
    <row r="4" spans="1:20" x14ac:dyDescent="0.3">
      <c r="A4" s="38" t="s">
        <v>319</v>
      </c>
      <c r="B4" s="38" t="s">
        <v>30</v>
      </c>
      <c r="D4" s="38" t="s">
        <v>209</v>
      </c>
      <c r="E4">
        <v>1300</v>
      </c>
      <c r="F4">
        <v>0.23</v>
      </c>
      <c r="K4">
        <v>30</v>
      </c>
      <c r="O4">
        <v>100</v>
      </c>
      <c r="R4">
        <v>100</v>
      </c>
    </row>
    <row r="5" spans="1:20" x14ac:dyDescent="0.3">
      <c r="A5" s="38" t="s">
        <v>319</v>
      </c>
      <c r="B5" s="38" t="s">
        <v>198</v>
      </c>
      <c r="D5" s="38" t="s">
        <v>208</v>
      </c>
      <c r="E5">
        <v>1300</v>
      </c>
      <c r="F5">
        <v>0.12</v>
      </c>
      <c r="H5">
        <v>3</v>
      </c>
      <c r="K5">
        <v>30</v>
      </c>
      <c r="O5">
        <v>100</v>
      </c>
      <c r="R5">
        <v>100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dfed2a8-d3ab-4088-a08c-fc8b9f0acf80">
      <UserInfo>
        <DisplayName>Andrew Bollinger</DisplayName>
        <AccountId>11</AccountId>
        <AccountType/>
      </UserInfo>
      <UserInfo>
        <DisplayName>Alice Chevrier</DisplayName>
        <AccountId>87</AccountId>
        <AccountType/>
      </UserInfo>
    </SharedWithUsers>
    <TaxCatchAll xmlns="3dfed2a8-d3ab-4088-a08c-fc8b9f0acf80" xsi:nil="true"/>
    <lcf76f155ced4ddcb4097134ff3c332f xmlns="82607fe7-eca7-4ca9-a467-2477908bc6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0A9EAA54BCB43B8DBB68B42C82CCD" ma:contentTypeVersion="17" ma:contentTypeDescription="Create a new document." ma:contentTypeScope="" ma:versionID="29d4a66d185c522ea03b40b9da51f154">
  <xsd:schema xmlns:xsd="http://www.w3.org/2001/XMLSchema" xmlns:xs="http://www.w3.org/2001/XMLSchema" xmlns:p="http://schemas.microsoft.com/office/2006/metadata/properties" xmlns:ns2="82607fe7-eca7-4ca9-a467-2477908bc67e" xmlns:ns3="3dfed2a8-d3ab-4088-a08c-fc8b9f0acf80" targetNamespace="http://schemas.microsoft.com/office/2006/metadata/properties" ma:root="true" ma:fieldsID="216f8c06d61f8f454d222fa0ff468e6f" ns2:_="" ns3:_="">
    <xsd:import namespace="82607fe7-eca7-4ca9-a467-2477908bc67e"/>
    <xsd:import namespace="3dfed2a8-d3ab-4088-a08c-fc8b9f0ac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07fe7-eca7-4ca9-a467-2477908b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fe86026-bc0f-43ad-950b-f9680f359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ed2a8-d3ab-4088-a08c-fc8b9f0acf8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fdf9edf-064a-4b74-8ed2-45ebfa510985}" ma:internalName="TaxCatchAll" ma:showField="CatchAllData" ma:web="3dfed2a8-d3ab-4088-a08c-fc8b9f0ac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e 0 d 9 5 5 c 8 - e 7 b 0 - 4 8 2 8 - b f b 3 - 7 0 9 b b 1 0 b 9 a 4 b "   x m l n s = " h t t p : / / s c h e m a s . m i c r o s o f t . c o m / D a t a M a s h u p " > A A A A A O o O A A B Q S w M E F A A C A A g A S Z n 2 W P 2 J 5 j W l A A A A 9 g A A A B I A H A B D b 2 5 m a W c v U G F j a 2 F n Z S 5 4 b W w g o h g A K K A U A A A A A A A A A A A A A A A A A A A A A A A A A A A A h Y 8 x D o I w G I W v Q r r T l h K j I T 9 l Y H G Q x M T E u D a l Q i M U Q 4 v l b g 4 e y S u I U d T N 8 X 3 v G 9 6 7 X 2 + Q j W 0 T X F R v d W d S F G G K A m V k V 2 p T p W h w x 3 C F M g 5 b I U + i U s E k G 5 u M t k x R 7 d w 5 I c R 7 j 3 2 M u 7 4 i j N K I H I r N T t a q F e g j 6 / 9 y q I 1 1 w k i F O O x f Y z j D U U z x g i 0 x B T J D K L T 5 C m z a + 2 x / I O R D 4 4 Z e c W X C f A 1 k j k D e H / g D U E s D B B Q A A g A I A E m Z 9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m f Z Y K N r F c O M L A A D o h A A A E w A c A E Z v c m 1 1 b G F z L 1 N l Y 3 R p b 2 4 x L m 0 g o h g A K K A U A A A A A A A A A A A A A A A A A A A A A A A A A A A A 7 V 1 r b 9 u 4 E v 1 e o P + B c N G F A 7 h J W d t J v P d m F 7 l u c 2 P 0 l a 2 7 W y y S o K B l J h Y i i V 6 J S u N b 5 L / f o S T b e p B 6 V J J j u + m X t t K Q H A 6 P h m f 4 G D t U 4 z q z 0 N D / G / / r 6 Z O n T 5 w J s e k Y f X T 5 1 O X o C B m U P 3 2 C 4 M + Q u b Z G 4 c k J M 8 b U 3 j 3 R D e o 0 G / 1 f L / 5 0 q O 1 c H B u 6 R i + G M 3 M 6 o d b s o u 8 6 n J n U R t S 6 J t f U p B Z H L 9 B r p r n i n 8 7 F f 6 l F b W J c v F o 8 Q 1 f M R l p Q z L k I N B g T T h C 3 K e F C 5 u K M f a P 2 P y 6 1 Z 4 h Y Y 3 S m 3 z J + 8 Y 5 w 6 v C 5 z k P X N I k 9 a + y 0 f M W f N U B V T k W v T v X x m F r I U x 0 3 o C + f y c i g u 0 N q g A k + s W 9 O 0 + 9 l C 1 G i T d D 5 M e e 2 P n K h 9 s v f z / 3 C l 7 + j f / 8 G C r l 0 W f / A u m U 3 F P l d R i e u 5 d t z 2 c D x e N x n h m t a T a U y L d T 4 b B P L A S O Y 3 r N G o M S z + P P m e Z 9 Z H I x x u b N U 4 R O 1 i A m V + s 2 E O + e / C Z 4 3 1 c q 2 0 P f G B 5 A U m v h W 2 P X + e x 9 u x G S 3 A h x 8 A g O b b M q 3 4 7 K p h F K i j X D d y U 6 H W n t z N 4 U h h u J e 5 U E l o d b 8 9 9 6 / F 8 Z V a C g z r l + J L y K U E Q r H L f 2 s M S T m F B r 3 / r s T s n d / Q q x r o d t s S p c q L c r 7 1 Y q X o l p F T 1 r f 4 9 b g U A B x e s f v f U s Z r h i b 5 A s O X x Q 8 H V h 8 v 7 M r W r k P j V 5 U 1 l M w / v D U H S H 4 2 N 7 p 1 k 3 i X Z 9 M i a b z G W r e f B F C b 7 9 M d u Z C l m u O q O 2 J v d O v 6 A t t p k F / N A Y f X 7 N / e i K T O 7 Y s l x j 6 / 6 D 3 h q T I 3 o w S W 1 Y O Y A r f t O c X V F U P z C m z u Z P e P t j e E 7 L p L b V c u p C L 2 e 7 j L + / T 6 / l E p w b R f D 8 W E Y x V N C T G L Y x O o r 2 E X u a I j X X x c X x 8 h a i p O w 6 M t A N G v 3 4 B T y Q V z 3 u r l F f 1 X B T Q m D m l l k M 8 f y 9 v 4 3 7 n 6 R P d k u I 7 P D G c E R t g B h 4 M A + q j 3 w e C 5 w S d D 5 y F z B / C U R 8 J Z 9 l C / 9 E t 8 M o D c H l c v 9 K p f R Q t 3 P K a O m r 4 Y k K 1 W D W f 6 D + u D h p 4 1 V 2 G V Q p / t x F 9 Z L P X m z u N G r t f m H 0 z Y u y m u e x O C 2 x n G K 2 Y a + + L o f 5 F 2 P D r c E I p F 5 X 6 d X 0 / H 3 B q H o U k G q 2 3 u j U + a v i C l / f n r 2 H u u l x U d W Y z k 3 H h + C m B C d R Z u o 3 g T f C 8 K W m 1 h c 4 D o W P D G G r E I L b j G y I y a o k m o m b K N M 6 m T e 0 f y K 1 + 7 Y E a L 8 f l 5 f 1 i g l z a J i T p 2 e R 8 M f N 5 4 A L U j X X r G i p p f G 8 0 6 B 0 F Q x H 7 B B D l G s T z q 4 1 f G w q Y N e 4 b 6 F I K R r W h Q 7 h D x E E j D / Q 7 6 O i 3 p e y P o 7 Z i 5 N a M X l H 9 f J Q U T S 2 H 0 e 9 A F N U B N p r g 0 L Y C 1 B v K V 7 0 B U H B W 7 9 0 2 8 1 a v g y v i r o G h s / m r b / W I 2 / c e r T u P r Z t a A s P V O T G A o m l g c P g y r 4 j G m S 2 T z M u 1 t p 2 t v q Y m j H y m X h t P a l / F S a 0 / r Z Q g t v O v t W J y q 5 7 u V F T h l Z z g v q U z 9 I k 6 r s E d F U 8 I i V R H c Z P t V s 5 x t 4 c S r A P P 9 a y Z z n X V B g / B s B T f l Y K 4 c i D X D e a S l H f w 9 Q P l 3 8 A 2 Y v 3 G + f r H Z k F 8 Y E G B z S e 7 7 R S y 2 9 5 2 s t t e I d l t 5 y W 7 7 S T Z b a + e 7 A a f J j B S 6 w Z Z a R K c a h O L G e x 6 l h A 5 A X e A J u 4 o u Z r L p I / D a 7 Y L 1 k S s m f f y P b n T T d d E W q q Q b m U L C X + D D O Y A Q 3 u + Z 0 r o 3 D t w I 3 y C m q a M u r 0 H M I P b c 4 B 6 G 6 j 5 9 9 6 H n U Q / / r T 0 F 2 P g Q R 7 a g a F f G e y b R L Q o q 2 s n W V 2 7 L K t r 1 8 P q 2 g V Z X V v O 6 u Y Y 8 2 Y I H J 4 J B W i P o u 9 L 8 b h Y S z W Q O J V J N m S G W w / u 1 s 7 m b i o 7 h 8 B W i r t J o V o B X G u F b E m q t u h 8 J + m C O m V d U K c e F 9 Q p 6 I I 6 q p 0 T 6 x b M I 2 L z z z D T y Y Y 1 L l J y z y T e X g 2 + S G W b R 1 9 U w B d 1 s n 2 R y s 4 h 1 J X y R V L M V o b b u r F b 0 i k t t 0 w 2 b m r d t i 2 T b k o U 2 d 3 2 K L K 7 w i i y m z e K 7 C a j y O 4 a b Z n I p e X 7 K K d 5 I 8 V Q k P a Z i Z 0 R 8 e F e e z I T 5 S 7 K e 0 D m x J j J I 8 Y f C t O 6 S Y 7 U L c u R u v V w p G 5 B j t S V z T f B 5 o e / Y p h Y r A z e V r X i H m m s B m a k s s i m T S X r Q Z G 6 2 R R J Z f A Q 6 E p R J C l k q 4 F t b d C t K l r b T 3 q i / b K e a L 8 e T 7 R f 0 B P t b 7 0 n U l l k b T 3 R O s Z o + 9 k O S G X n E N Z K O S A p U n 8 S B 3 S Q d E A H Z R 3 Q Q T 0 O 6 K C g A z q Q L x c N O b P F S R Q v / l V t 4 E a E q j u L I G u 7 B s e k s t S j Y y r g m A 6 y H Z P K z i E M l n J M U g T X g u L 6 k V y V w z p M O q z D s g 7 r s B 6 H d V j Q Y R 3 + t A 5 L Z a l H h 1 X A Y R 1 m O y y V n U M Y L O W w p A j + O R 3 W 4 G v Q 4 u O x q Q d Z 8 O 6 l L H j 3 t n 3 B u 7 f C B e 9 e 3 g X v X n L B u 7 f 6 B e / P i 8 N Q 8 k N T p + 7 I k a 9 7 y x 4 z g c V g E V s j t g 3 k I n U l f J L r 0 J R E S n J q a i I 5 F 3 W i 3 4 F C + v K S Q N q Z / L + I r X u 2 k 8 n v y R t Y l B E 3 A 4 K O e 4 e n I g W j a / n z T v j K R a 4 U y A U j j f i y z 3 N L p q o g b n x w 3 Q T o i d e O p I O L 8 Q A 3 f i 3 m Y h v c o m h / A q C S b k 8 E B c a 6 k 7 t M f y 5 I r 6 5 0 T a e W B i P 6 X K L N 6 1 C l W b I A U m s 8 m i 3 O z c 0 b j 3 c w g N K Q 9 e X 1 L G x K w 5 c s g m s P e z J 0 + g M r E 1 e I 2 q p b I / L B T Y q n 6 i 2 t P U V x J 7 i b c k u M + M 2 U h C o x 2 V Q 9 k v V K l c h x X P G Y A 4 M g I M Y s K s 5 l K s Q E Q R o R h 4 Z b K L o 3 1 k v G V 7 2 y 8 V W v n v i q V z C + 6 v 2 0 8 Z X K U h t C Q t c j v u p l x 1 c q O 4 c w W C q + k i L 4 Z 4 2 v 5 o v l j / H V Q 8 R X + G V K g C V e b n e E J X q 4 s h D L t 3 W e G M s z f M z 5 i 2 e r j r L 8 b 1 M e Y b 1 J D 5 e K B G B B V V M b P u o k w Y q S 9 P Q b J 4 s g L V L X I o i I U T y F t C l O K i m j M n n g E 6 8 Z u L M u P h v H 1 z R J u h N n q I h 3 O 3 0 e j J F b o h v e W E U O V S m i H B E j G D N F 2 S h V L Z y 2 5 2 W S S Q o o l q O S w a d Q O Z f 0 N C u U x u f l 1 p 9 v U N p k Q + b W 9 a C N w o p Z v F F p 6 T D e y u X v k c K 1 G s j W B t v S F F E c d x e E 9 J E j P g x H x G k c E W 8 9 R 8 S r 5 I g 4 N 0 f E E o 6 I N 2 0 l P k 5 o 2 F j C D 8 9 s X Z y 5 R a b 0 b a W L 5 T J + l r n g H Z K t Y M 2 7 S N 3 x V X J J Z q T 0 d f I C a 7 5 Z C 8 q F C 0 x 8 j 6 o u B 1 S f u 3 a y n O d X f 2 Q B 9 i G X r d d h 1 T p R d c 4 V 6 b 9 0 m 4 v g Z J m C o M a l a 5 z I F O o 7 t p I R B 6 4 p 4 s B F I w 5 l 5 t D o n T 5 1 F s b Y Z c I K s 4 h K N a g j J F E Z b U O o 3 J q E J D h H S K K y d B i Q 5 U K S 1 J y i N W B 6 J b g u G 7 N Y G 5 c N f 1 u C l b S s o n j r 0 4 r i V e Y V x b k T i 2 J J Z l H 8 A K l F R X w h D 1 P i F 1 1 V 5 0 k y x P K k R f K d Q / S 4 U T K s 8 a U 8 f 5 J 8 G X z e W X X M x e Z H T n T q B L R R H m A x T z 5 Z D z h I 8 B x j x K b g d a T 3 j O f 2 C V a x W Z A w Q H m C Z 2 6 o v P J 9 1 + Z E N z x P Z + i m z o M s n s + B 1 X 4 1 y Z 1 k L M 4 o u U F T 4 f F E v U J o L 3 X M p s S G u h k Z K 8 7 l g J D B i U W Z 6 y w N U U G 2 K S x J I o p L Z x H F N a U R x U X z i G J F I t H Y r I y 8 0 D 8 n Q U D B O k F N z D e i S x 3 0 d + P y j K 4 l / c 2 R X 1 R p 6 T A + y 9 H f l B S j N U N 8 d T A v y Y a X x p J k 1 s O l U + v h m n L r 4 a L J 9 b A 0 Z R m Y 6 k p 8 0 I q t m f n r q r x Z t L k 6 v N f G Z Q F a S + + V I 8 O e 0 t J h y J X z X s o k e 1 W g t j 7 k l n R I z w J 2 v e l 3 / z c 3 S u + k R e m d r Y / S O 6 u M 0 j u 5 o / S O J E r v r N + W o m r 3 M O N I m n q j U J q c O G u r c E + a t V i 2 W W g W u B + T X 3 a u R e E r N Y o S 2 Z u F W R t 6 I Y t k 3 y l R C s s 3 0 J L S a R t 0 6 Q O q 2 q J T q i T Z T E v R J 7 5 N l 6 6 M d K N O U n 0 l W 2 u S t L K 4 d F 5 Z X F N i W V w 0 s y x W p J a d J / B N 3 Y O I C F W 3 t C B r u w 5 S / p h p t g p S n i P V r N L S Y R y W I + U p 2 W Y r h n L 9 c C 7 N 1 O e 5 Z z c O 4 N u W e x a n J Z / F W 5 9 9 F q 8 y / S z O n X 8 W S x L Q 4 n X K Q D s I T m Q p k s 6 e T Y D T M P G d r M G P V O f 4 W b 7 w L + X 9 L X h y o i 3 l b + n F q 6 r l p 5 8 L U 0 J J F l 1 c O o 0 u r i m P L i 6 a S B d L 0 5 I + W w L i z C C W B Y R B u S w f F 6 x w 1 0 m h Q x 3 0 8 D H d b q U 8 M U e + X a X J w + A s x x O V K X d r w / d q M F 4 Z Z 1 Q N Q Y R V J q r 6 P 1 B L A Q I t A B Q A A g A I A E m Z 9 l j 9 i e Y 1 p Q A A A P Y A A A A S A A A A A A A A A A A A A A A A A A A A A A B D b 2 5 m a W c v U G F j a 2 F n Z S 5 4 b W x Q S w E C L Q A U A A I A C A B J m f Z Y D 8 r p q 6 Q A A A D p A A A A E w A A A A A A A A A A A A A A A A D x A A A A W 0 N v b n R l b n R f V H l w Z X N d L n h t b F B L A Q I t A B Q A A g A I A E m Z 9 l g o 2 s V w 4 w s A A O i E A A A T A A A A A A A A A A A A A A A A A O I B A A B G b 3 J t d W x h c y 9 T Z W N 0 a W 9 u M S 5 t U E s F B g A A A A A D A A M A w g A A A B I O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I A g A A A A A A E w g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I Z 0 F B Q U F B Q U F B Q X g 2 Y X N l M T V i d l F h e W E r c C 9 L a 0 1 t N U d s U n l Z V z V 6 W m 0 5 e W J T Q k d h V 3 h s S U d a e W I y M G d U M 1 Y w Y 0 h W M E F B Q U F B Q U F B Q U F B Q U F L T n V T U z J 2 W n p o T W 1 l V T I w Z W 5 Y M V p z T 1 N H V n N j R 1 Z 5 S U Z G M V p Y S n B a W E 1 B Q V R I c H F 4 N 1 h s d T l C c k p y N m 4 4 c V F 5 Y m t B Q U F B Q U F B Q U F B S X U 5 V H V Y Z k N 5 W k Z p U 0 l F d l d C a G x S T W V W S E p o Y m 5 O b W I z S n R J R V p w Y k d V Z 1 p u S n Z i U 0 J Q Z F h S d 2 R Y U W d L R E l w Q U F B Q 0 F B Q U F B Q U F B Q U F U e X J 0 b 1 Q 4 Q V p G d X J 4 K 2 J G Y m s 4 K 1 F P U 0 d W c 2 N H V n l J R k Y x W l h K c F p Y T U F B W X U 5 V H V Y Z k N 5 W k Z p U 0 l F d l d C a G x S T U F B Q U F B Q U F B Q U F I d V h l V G Z 0 W V h C T W g 1 c l h E d 2 t T b 1 B V W l Z I S m h i b k 5 t Y j N K d E l F W n B i R 1 V n W m 5 K d m J T Q k p i b k I x Z E F B Q U J B Q U F B Q U F B Q U F B M 2 p 3 T S 9 H V X p W U X I x Q 2 1 1 T X d 6 M D R U R G t o b G J I Q m x j a U J S Z F d W e W F X V n p B Q U Y 3 b D N r M z d X R n d U S W V h M X c 4 S k V x R D F B Q U F B Q U F B Q U F B R D Z D a 0 R j W F B Z d 1 E 2 a G x F b k l y O D B w O U h W U n l Z V z V 6 W m 0 5 e W J T Q k d h V 3 h s S U d a e W I y M G d T V z V 3 Z F h R Z 0 t E S X B B Q U F H Q U F B Q U F B Q U F B T C s 0 e V V i N 2 N i V k p r U m p O N m N F U k N q c 0 9 T R 1 Z z Y 0 d W e U l G R j F a W E p w W l h N Q U F m b 0 t R T n h j O W p C R H F H V V N j a X Z 6 U 2 4 w Q U F B Q U F B Q U F B Q U 1 j R S 9 l e F Y 5 T H B E b 0 Z 4 R G F C b X Z Q W m t l V k h K a G J u T m 1 i M 0 p 0 S U V a c G J H V W d a b k p 2 Y l N C U G R Y U n d k W F F n S 0 R N c E F B Q U l B Q U F B Q U F B Q U F O d 2 U 5 N k 9 D N T g x R W 9 j N 2 o r V V B 0 e H J z T 1 N H V n N j R 1 Z 5 S U Z G M V p Y S n B a W E 1 B Q W N j R S 9 l e F Y 5 T H B E b 0 Z 4 R G F C b X Z Q W m t B Q U F B Q U F B Q U F B Q m p m e j F R W m 5 F W k 9 p d E J U d U t M R l B D O G R W S E p o Y m 5 O b W I z S n R J R V p w Y k d V Z 1 p u S n Z i U 0 J K Y m 5 C M W R D Q W 9 N e W t B Q U F v Q U F B Q U F B Q U F B Q k U 2 M m w 0 N F c 0 R X V C M G s w e n d Z R k N o Z z V J W l d 4 d 1 p Y S W d V W F Z s Y 2 1 s b G N 3 Q U J H T i 9 Q V k J t Y 1 J r N k s w R k 8 0 b 3 N V O E x 3 Q U F B Q U F B Q U F B Q T J Q L 0 J Q V n N D V l U r d n p C N W p S W V J J U 0 I x V W N t R n V j M l p 2 Y 2 0 w Z 1 J t b H N a U 0 J t Y 2 0 5 d E l F b H V j S F Y w S U N n M E t R Q U F E Q U F B Q U F B Q U F B Q X g r d l k 4 c 0 F j d 1 R K V C t 1 O G R o b T N 4 O U R r a G x i S E J s Y 2 l C U m R X V n l h V 1 Z 6 Q U F I W S 8 4 R T l X d 0 p W V D Y v T U h t T k Z o R W h J Q U F B Q U F B Q U F B Q U J M V D l K V l d 1 U z B S W X Z 2 e k 0 v U V B X Q W h I V l J 5 W V c 1 e l p t O X l i U 0 J H Y V d 4 b E l H W n l i M j B n U 1 c 1 d 2 R Y U W d L R F V w Q U F B T 0 F B Q U F B Q U F B Q U 5 H Y X F Y b l h w e l J H b E p j Q 2 1 G a U F I N D B P U 0 d W c 2 N H V n l J R k Y x W l h K c F p Y T U F B V X R Q M G x W Y T V M U k Z p K y 9 N e j l B O V l D R U F B Q U F B Q U F B Q U F C d F d q S G x v d m J 0 S 2 l q Q k t 2 Q z V 5 M W d v Z F Z I S m h i b k 5 t Y j N K d E l F W n B i R 1 V n W m 5 K d m J T Q k p i b k I x Z E N B b 0 5 p a 0 F B Q k F B Q U F B Q U F B Q U E v Z 3 h 2 N k l Z a D B V K 2 l M Q 3 J W Z V o x V k N n N U l a V 3 h 3 W l h J Z 1 V Y V m x j b W x s Y 3 d B Q k c x Y U 1 l V 2 k 5 d T B x S 0 1 F c T h M b k x X Q 2 d B Q U F B Q U F B Q U F B V U o 2 b U t F L 3 J x V U t Z R m 0 2 a 3 V l d 1 d D a D F V Y 2 1 G d W M y W n Z j b T B n U m 1 s c 1 p T Q m 1 j b T l 0 S U V s d W N I V j B J Q 2 c z S 1 F B Q U V n Q U F B Q U F B Q U F D Y z V S a H V C a 3 B Z U U x R V G R R M G 5 s U m 9 C R G t o b G J I Q m x j a U J S Z F d W e W F X V n p B Q U Z R b n F Z b 1 Q r d X B R c G d X Y n F T N T d C W U t B Q U F B Q U F B Q U F B Q 0 t P O H h q a 0 N i N l J y b W h P b k 9 u U n Z 1 d E h W U n l Z V z V 6 W m 0 5 e W J T Q k d h V 3 h s S U d a e W I y M G d T V z V 3 Z F h R Z 0 t E Z 3 B B Q U F V Q U F B Q U F B Q U F B R n F H S H Z Q U 3 N D d E J q S G l Z T m 9 w M 2 4 v Y 0 9 T R 1 Z z Y 0 d W e U l G R j F a W E p w W l h N Q U F Z b z d 6 R 0 9 R S n Z w R 3 V h R T Z j N m R H K z Y w Q U F B Q U F B Q U F B Q U h i c 2 s 3 S 3 d G V l Z P d m s v V 1 l K V G 5 3 c H N k V k h K a G J u T m 1 i M 0 p 0 S U V a c G J H V W d a b k p 2 Y l N C S m J u Q j F k Q 0 F v T 1 N r Q U F C W U F B Q U F B Q U F B Q U t L c H p 1 a n V l S V V x d D B 5 N X N I e E l M Q 0 E 1 S V p X e H d a W E l n V V h W b G N t b G x j d 0 F C Z H V 5 V H N y Q V Z W V T Y r V D l a Z 2 x P Z k N t d 0 F B Q U F B Q U F B Q U E 2 M l M v R 0 F 0 c W c w b V R t O H F x V 0 V N T i t S N V V j b U Z 1 Y z J a d m N t M G d S b W x z W l N C b W N t O X R J R W x 1 Y 0 h W M E l D Z 3 h N Q 2 t B Q U J n Q U F B Q U F B Q U F B U D Z 6 b l Z R S 3 R 4 M G V r S 3 R m d 0 R B S U N F Q T V J W l d 4 d 1 p Y S W d V W F Z s Y 2 1 s b G N 3 Q U I 2 M l M v R 0 F 0 c W c w b V R t O H F x V 0 V N T i t R Q U F B Q U F B Q U F B Q U Z 5 R H p t N 0 p B V l U y K 3 U y N G Y y M 0 V 5 a G g 1 V W N t R n V j M l p 2 Y 2 0 w Z 1 J t b H N a U 0 J t Y 2 0 5 d E l F b H V j S F Y w S U N n e E 1 T a 0 F B Q m 9 B Q U F B Q U F B Q U F 3 c G d W Q U g 2 U m c w b W l G K 2 I 1 T n d u b H R R N U l a V 3 h 3 W l h J Z 1 V Y V m x j b W x s Y 3 d B Q k Z 5 R H p t N 0 p B V l U y K 3 U y N G Y y M 0 V 5 a G d B Q U F B Q U F B Q U F B d 0 V U c z U 0 e k J q M E c r M F p w Q U 5 y d E R t e D V V Y 2 1 G d W M y W n Z j b T B n U m 1 s c 1 p T Q m 1 j b T l 0 S U U 5 M W R I Q j F k Q 0 F v T k N r Q U F C d 0 F B Q U F B Q U F B Q X c 0 N l B M T 2 1 i W m t 1 c D Y 2 Q U t p Z m J l W F E 1 S V p X e H d a W E l n V V h W b G N t b G x j d 0 F C d 0 V U c z U 0 e k J q M E c r M F p w Q U 5 y d E R t d 0 F B Q U F B P S I g L z 4 8 L 1 N 0 Y W J s Z U V u d H J p Z X M + P C 9 J d G V t P j x J d G V t P j x J d G V t T G 9 j Y X R p b 2 4 + P E l 0 Z W 1 U e X B l P k Z v c m 1 1 b G E 8 L 0 l 0 Z W 1 U e X B l P j x J d G V t U G F 0 a D 5 T Z W N 0 a W 9 u M S 9 P d X R w d X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O T k y O W U 2 N y 0 x Y W I 2 L T Q x N W M t O D g 4 Z i 0 3 M D I 0 M W F h O D E x N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3 V 0 c H V 0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C 0 w N y 0 y M l Q x N z o x M D o x O C 4 4 M D Q x O D U 4 W i I g L z 4 8 R W 5 0 c n k g V H l w Z T 0 i R m l s b E N v b H V t b l R 5 c G V z I i B W Y W x 1 Z T 0 i c 0 J n W U R C Z 1 l H Q l F V R k J R V U R C U U 1 G Q X d V R C I g L z 4 8 R W 5 0 c n k g V H l w Z T 0 i R m l s b E N v b H V t b k 5 h b W V z I i B W Y W x 1 Z T 0 i c 1 s m c X V v d D t T b 3 V y Y 2 U u T m F t Z S Z x d W 9 0 O y w m c X V v d D t T b 2 x 1 d G l v b i Z x d W 9 0 O y w m c X V v d D t T d G F n Z S Z x d W 9 0 O y w m c X V v d D t O Y W 1 l J n F 1 b 3 Q 7 L C Z x d W 9 0 O 1 R 5 c G U m c X V v d D s s J n F 1 b 3 Q 7 S H V i I G 9 y I E x p b m s m c X V v d D s s J n F 1 b 3 Q 7 Q 2 F w Y W N p d H k g K G t X I G 9 y I E t X a C k m c X V v d D s s J n F 1 b 3 Q 7 T G l m Z S 1 j e W N s Z S B j b 3 N 0 I C h D S E Y p J n F 1 b 3 Q 7 L C Z x d W 9 0 O 0 F u b n V h b G l 6 Z W Q g b G l m Z S 1 j e W N s Z S B j b 3 N 0 I C h D S E Y v e W V h c i k m c X V v d D s s J n F 1 b 3 Q 7 S W 5 2 Z X N 0 b W V u d C A o Q 0 h G K S Z x d W 9 0 O y w m c X V v d D t J b X B v c n R z I G N v c 3 Q g K E N I R i k m c X V v d D s s J n F 1 b 3 Q 7 R X h w b 3 J 0 c y B y Z X Z l b n V l I C h D S E Y p J n F 1 b 3 Q 7 L C Z x d W 9 0 O 0 9 c d T A w M j Z N I G N v c 3 Q g K E N I R i k m c X V v d D s s J n F 1 b 3 Q 7 U m V w b G F j Z W 1 l b n Q g Y 2 9 z d C A o Q 0 h G K S Z x d W 9 0 O y w m c X V v d D t T Y W x 2 Y W d l I H J l d m V u d W U g K E N I R i k m c X V v d D s s J n F 1 b 3 Q 7 R W 1 i b 2 R p Z W Q g Q 0 8 y I G V t a X N z a W 9 u c y A o a 2 c t Q 0 8 y K S Z x d W 9 0 O y w m c X V v d D t J b X B v c n R z I E N P M i B l b W l z c 2 l v b n M g K G t n L U N P M i k m c X V v d D s s J n F 1 b 3 Q 7 R X h w b 3 J 0 c y B D T z I g Y 2 9 t c G V u c 2 F 0 a W 9 u I C h r Z y 1 D T z I p J n F 1 b 3 Q 7 X S I g L z 4 8 R W 5 0 c n k g V H l w Z T 0 i R m l s b E V y c m 9 y Q 2 9 1 b n Q i I F Z h b H V l P S J s N D g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X R w d X Q v Q X V 0 b 1 J l b W 9 2 Z W R D b 2 x 1 b W 5 z M S 5 7 U 2 9 1 c m N l L k 5 h b W U s M H 0 m c X V v d D s s J n F 1 b 3 Q 7 U 2 V j d G l v b j E v T 3 V 0 c H V 0 L 0 F 1 d G 9 S Z W 1 v d m V k Q 2 9 s d W 1 u c z E u e 1 N v b H V 0 a W 9 u L D F 9 J n F 1 b 3 Q 7 L C Z x d W 9 0 O 1 N l Y 3 R p b 2 4 x L 0 9 1 d H B 1 d C 9 B d X R v U m V t b 3 Z l Z E N v b H V t b n M x L n t T d G F n Z S w y f S Z x d W 9 0 O y w m c X V v d D t T Z W N 0 a W 9 u M S 9 P d X R w d X Q v Q X V 0 b 1 J l b W 9 2 Z W R D b 2 x 1 b W 5 z M S 5 7 T m F t Z S w z f S Z x d W 9 0 O y w m c X V v d D t T Z W N 0 a W 9 u M S 9 P d X R w d X Q v Q X V 0 b 1 J l b W 9 2 Z W R D b 2 x 1 b W 5 z M S 5 7 V H l w Z S w 0 f S Z x d W 9 0 O y w m c X V v d D t T Z W N 0 a W 9 u M S 9 P d X R w d X Q v Q X V 0 b 1 J l b W 9 2 Z W R D b 2 x 1 b W 5 z M S 5 7 S H V i I G 9 y I E x p b m s s N X 0 m c X V v d D s s J n F 1 b 3 Q 7 U 2 V j d G l v b j E v T 3 V 0 c H V 0 L 0 F 1 d G 9 S Z W 1 v d m V k Q 2 9 s d W 1 u c z E u e 0 N h c G F j a X R 5 I C h r V y B v c i B L V 2 g p L D Z 9 J n F 1 b 3 Q 7 L C Z x d W 9 0 O 1 N l Y 3 R p b 2 4 x L 0 9 1 d H B 1 d C 9 B d X R v U m V t b 3 Z l Z E N v b H V t b n M x L n t M a W Z l L W N 5 Y 2 x l I G N v c 3 Q g K E N I R i k s N 3 0 m c X V v d D s s J n F 1 b 3 Q 7 U 2 V j d G l v b j E v T 3 V 0 c H V 0 L 0 F 1 d G 9 S Z W 1 v d m V k Q 2 9 s d W 1 u c z E u e 0 F u b n V h b G l 6 Z W Q g b G l m Z S 1 j e W N s Z S B j b 3 N 0 I C h D S E Y v e W V h c i k s O H 0 m c X V v d D s s J n F 1 b 3 Q 7 U 2 V j d G l v b j E v T 3 V 0 c H V 0 L 0 F 1 d G 9 S Z W 1 v d m V k Q 2 9 s d W 1 u c z E u e 0 l u d m V z d G 1 l b n Q g K E N I R i k s O X 0 m c X V v d D s s J n F 1 b 3 Q 7 U 2 V j d G l v b j E v T 3 V 0 c H V 0 L 0 F 1 d G 9 S Z W 1 v d m V k Q 2 9 s d W 1 u c z E u e 0 l t c G 9 y d H M g Y 2 9 z d C A o Q 0 h G K S w x M H 0 m c X V v d D s s J n F 1 b 3 Q 7 U 2 V j d G l v b j E v T 3 V 0 c H V 0 L 0 F 1 d G 9 S Z W 1 v d m V k Q 2 9 s d W 1 u c z E u e 0 V 4 c G 9 y d H M g c m V 2 Z W 5 1 Z S A o Q 0 h G K S w x M X 0 m c X V v d D s s J n F 1 b 3 Q 7 U 2 V j d G l v b j E v T 3 V 0 c H V 0 L 0 F 1 d G 9 S Z W 1 v d m V k Q 2 9 s d W 1 u c z E u e 0 9 c d T A w M j Z N I G N v c 3 Q g K E N I R i k s M T J 9 J n F 1 b 3 Q 7 L C Z x d W 9 0 O 1 N l Y 3 R p b 2 4 x L 0 9 1 d H B 1 d C 9 B d X R v U m V t b 3 Z l Z E N v b H V t b n M x L n t S Z X B s Y W N l b W V u d C B j b 3 N 0 I C h D S E Y p L D E z f S Z x d W 9 0 O y w m c X V v d D t T Z W N 0 a W 9 u M S 9 P d X R w d X Q v Q X V 0 b 1 J l b W 9 2 Z W R D b 2 x 1 b W 5 z M S 5 7 U 2 F s d m F n Z S B y Z X Z l b n V l I C h D S E Y p L D E 0 f S Z x d W 9 0 O y w m c X V v d D t T Z W N 0 a W 9 u M S 9 P d X R w d X Q v Q X V 0 b 1 J l b W 9 2 Z W R D b 2 x 1 b W 5 z M S 5 7 R W 1 i b 2 R p Z W Q g Q 0 8 y I G V t a X N z a W 9 u c y A o a 2 c t Q 0 8 y K S w x N X 0 m c X V v d D s s J n F 1 b 3 Q 7 U 2 V j d G l v b j E v T 3 V 0 c H V 0 L 0 F 1 d G 9 S Z W 1 v d m V k Q 2 9 s d W 1 u c z E u e 0 l t c G 9 y d H M g Q 0 8 y I G V t a X N z a W 9 u c y A o a 2 c t Q 0 8 y K S w x N n 0 m c X V v d D s s J n F 1 b 3 Q 7 U 2 V j d G l v b j E v T 3 V 0 c H V 0 L 0 F 1 d G 9 S Z W 1 v d m V k Q 2 9 s d W 1 u c z E u e 0 V 4 c G 9 y d H M g Q 0 8 y I G N v b X B l b n N h d G l v b i A o a 2 c t Q 0 8 y K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9 1 d H B 1 d C 9 B d X R v U m V t b 3 Z l Z E N v b H V t b n M x L n t T b 3 V y Y 2 U u T m F t Z S w w f S Z x d W 9 0 O y w m c X V v d D t T Z W N 0 a W 9 u M S 9 P d X R w d X Q v Q X V 0 b 1 J l b W 9 2 Z W R D b 2 x 1 b W 5 z M S 5 7 U 2 9 s d X R p b 2 4 s M X 0 m c X V v d D s s J n F 1 b 3 Q 7 U 2 V j d G l v b j E v T 3 V 0 c H V 0 L 0 F 1 d G 9 S Z W 1 v d m V k Q 2 9 s d W 1 u c z E u e 1 N 0 Y W d l L D J 9 J n F 1 b 3 Q 7 L C Z x d W 9 0 O 1 N l Y 3 R p b 2 4 x L 0 9 1 d H B 1 d C 9 B d X R v U m V t b 3 Z l Z E N v b H V t b n M x L n t O Y W 1 l L D N 9 J n F 1 b 3 Q 7 L C Z x d W 9 0 O 1 N l Y 3 R p b 2 4 x L 0 9 1 d H B 1 d C 9 B d X R v U m V t b 3 Z l Z E N v b H V t b n M x L n t U e X B l L D R 9 J n F 1 b 3 Q 7 L C Z x d W 9 0 O 1 N l Y 3 R p b 2 4 x L 0 9 1 d H B 1 d C 9 B d X R v U m V t b 3 Z l Z E N v b H V t b n M x L n t I d W I g b 3 I g T G l u a y w 1 f S Z x d W 9 0 O y w m c X V v d D t T Z W N 0 a W 9 u M S 9 P d X R w d X Q v Q X V 0 b 1 J l b W 9 2 Z W R D b 2 x 1 b W 5 z M S 5 7 Q 2 F w Y W N p d H k g K G t X I G 9 y I E t X a C k s N n 0 m c X V v d D s s J n F 1 b 3 Q 7 U 2 V j d G l v b j E v T 3 V 0 c H V 0 L 0 F 1 d G 9 S Z W 1 v d m V k Q 2 9 s d W 1 u c z E u e 0 x p Z m U t Y 3 l j b G U g Y 2 9 z d C A o Q 0 h G K S w 3 f S Z x d W 9 0 O y w m c X V v d D t T Z W N 0 a W 9 u M S 9 P d X R w d X Q v Q X V 0 b 1 J l b W 9 2 Z W R D b 2 x 1 b W 5 z M S 5 7 Q W 5 u d W F s a X p l Z C B s a W Z l L W N 5 Y 2 x l I G N v c 3 Q g K E N I R i 9 5 Z W F y K S w 4 f S Z x d W 9 0 O y w m c X V v d D t T Z W N 0 a W 9 u M S 9 P d X R w d X Q v Q X V 0 b 1 J l b W 9 2 Z W R D b 2 x 1 b W 5 z M S 5 7 S W 5 2 Z X N 0 b W V u d C A o Q 0 h G K S w 5 f S Z x d W 9 0 O y w m c X V v d D t T Z W N 0 a W 9 u M S 9 P d X R w d X Q v Q X V 0 b 1 J l b W 9 2 Z W R D b 2 x 1 b W 5 z M S 5 7 S W 1 w b 3 J 0 c y B j b 3 N 0 I C h D S E Y p L D E w f S Z x d W 9 0 O y w m c X V v d D t T Z W N 0 a W 9 u M S 9 P d X R w d X Q v Q X V 0 b 1 J l b W 9 2 Z W R D b 2 x 1 b W 5 z M S 5 7 R X h w b 3 J 0 c y B y Z X Z l b n V l I C h D S E Y p L D E x f S Z x d W 9 0 O y w m c X V v d D t T Z W N 0 a W 9 u M S 9 P d X R w d X Q v Q X V 0 b 1 J l b W 9 2 Z W R D b 2 x 1 b W 5 z M S 5 7 T 1 x 1 M D A y N k 0 g Y 2 9 z d C A o Q 0 h G K S w x M n 0 m c X V v d D s s J n F 1 b 3 Q 7 U 2 V j d G l v b j E v T 3 V 0 c H V 0 L 0 F 1 d G 9 S Z W 1 v d m V k Q 2 9 s d W 1 u c z E u e 1 J l c G x h Y 2 V t Z W 5 0 I G N v c 3 Q g K E N I R i k s M T N 9 J n F 1 b 3 Q 7 L C Z x d W 9 0 O 1 N l Y 3 R p b 2 4 x L 0 9 1 d H B 1 d C 9 B d X R v U m V t b 3 Z l Z E N v b H V t b n M x L n t T Y W x 2 Y W d l I H J l d m V u d W U g K E N I R i k s M T R 9 J n F 1 b 3 Q 7 L C Z x d W 9 0 O 1 N l Y 3 R p b 2 4 x L 0 9 1 d H B 1 d C 9 B d X R v U m V t b 3 Z l Z E N v b H V t b n M x L n t F b W J v Z G l l Z C B D T z I g Z W 1 p c 3 N p b 2 5 z I C h r Z y 1 D T z I p L D E 1 f S Z x d W 9 0 O y w m c X V v d D t T Z W N 0 a W 9 u M S 9 P d X R w d X Q v Q X V 0 b 1 J l b W 9 2 Z W R D b 2 x 1 b W 5 z M S 5 7 S W 1 w b 3 J 0 c y B D T z I g Z W 1 p c 3 N p b 2 5 z I C h r Z y 1 D T z I p L D E 2 f S Z x d W 9 0 O y w m c X V v d D t T Z W N 0 a W 9 u M S 9 P d X R w d X Q v Q X V 0 b 1 J l b W 9 2 Z W R D b 2 x 1 b W 5 z M S 5 7 R X h w b 3 J 0 c y B D T z I g Y 2 9 t c G V u c 2 F 0 a W 9 u I C h r Z y 1 D T z I p L D E 3 f S Z x d W 9 0 O 1 0 s J n F 1 b 3 Q 7 U m V s Y X R p b 2 5 z a G l w S W 5 m b y Z x d W 9 0 O z p b X X 0 i I C 8 + P E V u d H J 5 I F R 5 c G U 9 I k Z p b G x D b 3 V u d C I g V m F s d W U 9 I m w 0 O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d X R w d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N D Q z M D c 3 L T h j M D Q t N G Q 2 Y S 1 i Z G V i L T h j N D h j O D d h N D M w M i I g L z 4 8 R W 5 0 c n k g V H l w Z T 0 i T G 9 h Z F R v U m V w b 3 J 0 R G l z Y W J s Z W Q i I F Z h b H V l P S J s M S I g L z 4 8 R W 5 0 c n k g V H l w Z T 0 i U X V l c n l H c m 9 1 c E l E I i B W Y W x 1 Z T 0 i c z J k N D k 2 Z W E z L T Y 3 Y W Y t N G M z O C 0 5 O W U 1 L T M 2 Z D F l O W Q 3 Z D U 5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A 1 V D I x O j M 1 O j I z L j I 2 M j Q z N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j c 5 M T J m O C 1 l Y j E 2 L T Q z M z c t O D l k N C 0 3 Y T h k M D F m N T F k Z D U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M m Q 0 O T Z l Y T M t N j d h Z i 0 0 Y z M 4 L T k 5 Z T U t M z Z k M W U 5 Z D d k N T l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i 4 5 O T Y 5 N z g 3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E 5 M z Q 1 L W M x O D E t N G F h N y 0 5 N G R i L T Z k N D A 0 N T Y 1 O D J m N y I g L z 4 8 R W 5 0 c n k g V H l w Z T 0 i T G 9 h Z F R v U m V w b 3 J 0 R G l z Y W J s Z W Q i I F Z h b H V l P S J s M S I g L z 4 8 R W 5 0 c n k g V H l w Z T 0 i U X V l c n l H c m 9 1 c E l E I i B W Y W x 1 Z T 0 i c z F l Y W J l O T M x L T k 2 Z D c t N D F l Z i 1 h Y z l h L W Z h O W Z j Y T k w Y z l i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i 4 5 N z g 4 N D E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L 0 N v c 3 Q l M j A l M j Y l M j B D T z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R h M T F j N z E 0 L W R h N G Y t N G Y w N S 1 h M z k 1 L T F j N W V k N z d h Y 2 E z Z C I g L z 4 8 R W 5 0 c n k g V H l w Z T 0 i U X V l c n l H c m 9 1 c E l E I i B W Y W x 1 Z T 0 i c z J k N D k 2 Z W E z L T Y 3 Y W Y t N G M z O C 0 5 O W U 1 L T M 2 Z D F l O W Q 3 Z D U 5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3 L T I y V D E 2 O j A 5 O j M y L j E w M T M z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D g y M 2 E 2 N i 1 i Z G I y L T Q 3 M D A t O T h m Y S 1 j N 2 M 5 O G Y x N D Z m M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3 V 0 c H V 0 X 1 8 y I i A v P j x F b n R y e S B U e X B l P S J G a W x s Z W R D b 2 1 w b G V 0 Z V J l c 3 V s d F R v V 2 9 y a 3 N o Z W V 0 I i B W Y W x 1 Z T 0 i b D E i I C 8 + P E V u d H J 5 I F R 5 c G U 9 I k Z p b G x F c n J v c k N v d W 5 0 I i B W Y W x 1 Z T 0 i b D g i I C 8 + P E V u d H J 5 I F R 5 c G U 9 I k 5 h d m l n Y X R p b 2 5 T d G V w T m F t Z S I g V m F s d W U 9 I n N O Y X Z p Z 2 F 0 a W 9 u I i A v P j x F b n R y e S B U e X B l P S J G a W x s T G F z d F V w Z G F 0 Z W Q i I F Z h b H V l P S J k M j A y N C 0 w N y 0 y M l Q x N z o x M D o x O S 4 5 M z Y 5 N j c 5 W i I g L z 4 8 R W 5 0 c n k g V H l w Z T 0 i R m l s b E V y c m 9 y Q 2 9 k Z S I g V m F s d W U 9 I n N V b m t u b 3 d u I i A v P j x F b n R y e S B U e X B l P S J G a W x s Q 2 9 s d W 1 u V H l w Z X M i I F Z h b H V l P S J z Q m d Z R E J R V U Z C U V V G Q X d V R E J R T U R C U U 0 9 I i A v P j x F b n R y e S B U e X B l P S J G a W x s Q 2 9 1 b n Q i I F Z h b H V l P S J s O C I g L z 4 8 R W 5 0 c n k g V H l w Z T 0 i R m l s b E N v b H V t b k 5 h b W V z I i B W Y W x 1 Z T 0 i c 1 s m c X V v d D t T b 3 V y Y 2 U u T m F t Z S Z x d W 9 0 O y w m c X V v d D t T b 2 x 1 d G l v b i Z x d W 9 0 O y w m c X V v d D t T d G F n Z S Z x d W 9 0 O y w m c X V v d D t M a W Z l L W N 5 Y 2 x l I G N v c 3 Q g K E N I R i k m c X V v d D s s J n F 1 b 3 Q 7 Q W 5 u d W F s a X p l Z C B s a W Z l L W N 5 Y 2 x l I G N v c 3 Q g K E N I R i 9 5 Z W F y K S Z x d W 9 0 O y w m c X V v d D t D Y X B p d G F s I H J l Y 2 9 2 Z X J 5 I G Z h Y 3 R v c i Z x d W 9 0 O y w m c X V v d D t D T z I g Z W 1 p c 3 N p b 2 5 z I C h r Z y 1 D T z I p J n F 1 b 3 Q 7 L C Z x d W 9 0 O 0 l u d m V z d G 1 l b n Q g K E N I R i k m c X V v d D s s J n F 1 b 3 Q 7 S W 1 w b 3 J 0 c y B j b 3 N 0 I C h D S E Y p J n F 1 b 3 Q 7 L C Z x d W 9 0 O 0 V 4 c G 9 y d H M g c m V 2 Z W 5 1 Z S A o Q 0 h G K S Z x d W 9 0 O y w m c X V v d D t P X H U w M D I 2 T S B j b 3 N 0 I C h D S E Y p J n F 1 b 3 Q 7 L C Z x d W 9 0 O 1 J l c G x h Y 2 V t Z W 5 0 I G N v c 3 Q g K E N I R i k m c X V v d D s s J n F 1 b 3 Q 7 U 2 F s d m F n Z S B y Z X Z l b n V l I C h D S E Y p J n F 1 b 3 Q 7 L C Z x d W 9 0 O 0 R l b W F u Z H M g c m V 2 Z W 5 1 Z S A o Q 0 h G K S Z x d W 9 0 O y w m c X V v d D t F b W J v Z G l l Z C B D T z I g Z W 1 p c 3 N p b 2 5 z I C h r Z y 1 D T z I p J n F 1 b 3 Q 7 L C Z x d W 9 0 O 0 l t c G 9 y d H M g Q 0 8 y I G V t a X N z a W 9 u c y A o a 2 c t Q 0 8 y K S Z x d W 9 0 O y w m c X V v d D t F e H B v c n R z I E N P M i B j b 2 1 w Z W 5 z Y X R p b 2 4 g K G t n L U N P M i k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X R w d X Q g K D I p L 0 F 1 d G 9 S Z W 1 v d m V k Q 2 9 s d W 1 u c z E u e 1 N v d X J j Z S 5 O Y W 1 l L D B 9 J n F 1 b 3 Q 7 L C Z x d W 9 0 O 1 N l Y 3 R p b 2 4 x L 0 9 1 d H B 1 d C A o M i k v Q X V 0 b 1 J l b W 9 2 Z W R D b 2 x 1 b W 5 z M S 5 7 U 2 9 s d X R p b 2 4 s M X 0 m c X V v d D s s J n F 1 b 3 Q 7 U 2 V j d G l v b j E v T 3 V 0 c H V 0 I C g y K S 9 B d X R v U m V t b 3 Z l Z E N v b H V t b n M x L n t T d G F n Z S w y f S Z x d W 9 0 O y w m c X V v d D t T Z W N 0 a W 9 u M S 9 P d X R w d X Q g K D I p L 0 F 1 d G 9 S Z W 1 v d m V k Q 2 9 s d W 1 u c z E u e 0 x p Z m U t Y 3 l j b G U g Y 2 9 z d C A o Q 0 h G K S w z f S Z x d W 9 0 O y w m c X V v d D t T Z W N 0 a W 9 u M S 9 P d X R w d X Q g K D I p L 0 F 1 d G 9 S Z W 1 v d m V k Q 2 9 s d W 1 u c z E u e 0 F u b n V h b G l 6 Z W Q g b G l m Z S 1 j e W N s Z S B j b 3 N 0 I C h D S E Y v e W V h c i k s N H 0 m c X V v d D s s J n F 1 b 3 Q 7 U 2 V j d G l v b j E v T 3 V 0 c H V 0 I C g y K S 9 B d X R v U m V t b 3 Z l Z E N v b H V t b n M x L n t D Y X B p d G F s I H J l Y 2 9 2 Z X J 5 I G Z h Y 3 R v c i w 1 f S Z x d W 9 0 O y w m c X V v d D t T Z W N 0 a W 9 u M S 9 P d X R w d X Q g K D I p L 0 F 1 d G 9 S Z W 1 v d m V k Q 2 9 s d W 1 u c z E u e 0 N P M i B l b W l z c 2 l v b n M g K G t n L U N P M i k s N n 0 m c X V v d D s s J n F 1 b 3 Q 7 U 2 V j d G l v b j E v T 3 V 0 c H V 0 I C g y K S 9 B d X R v U m V t b 3 Z l Z E N v b H V t b n M x L n t J b n Z l c 3 R t Z W 5 0 I C h D S E Y p L D d 9 J n F 1 b 3 Q 7 L C Z x d W 9 0 O 1 N l Y 3 R p b 2 4 x L 0 9 1 d H B 1 d C A o M i k v Q X V 0 b 1 J l b W 9 2 Z W R D b 2 x 1 b W 5 z M S 5 7 S W 1 w b 3 J 0 c y B j b 3 N 0 I C h D S E Y p L D h 9 J n F 1 b 3 Q 7 L C Z x d W 9 0 O 1 N l Y 3 R p b 2 4 x L 0 9 1 d H B 1 d C A o M i k v Q X V 0 b 1 J l b W 9 2 Z W R D b 2 x 1 b W 5 z M S 5 7 R X h w b 3 J 0 c y B y Z X Z l b n V l I C h D S E Y p L D l 9 J n F 1 b 3 Q 7 L C Z x d W 9 0 O 1 N l Y 3 R p b 2 4 x L 0 9 1 d H B 1 d C A o M i k v Q X V 0 b 1 J l b W 9 2 Z W R D b 2 x 1 b W 5 z M S 5 7 T 1 x 1 M D A y N k 0 g Y 2 9 z d C A o Q 0 h G K S w x M H 0 m c X V v d D s s J n F 1 b 3 Q 7 U 2 V j d G l v b j E v T 3 V 0 c H V 0 I C g y K S 9 B d X R v U m V t b 3 Z l Z E N v b H V t b n M x L n t S Z X B s Y W N l b W V u d C B j b 3 N 0 I C h D S E Y p L D E x f S Z x d W 9 0 O y w m c X V v d D t T Z W N 0 a W 9 u M S 9 P d X R w d X Q g K D I p L 0 F 1 d G 9 S Z W 1 v d m V k Q 2 9 s d W 1 u c z E u e 1 N h b H Z h Z 2 U g c m V 2 Z W 5 1 Z S A o Q 0 h G K S w x M n 0 m c X V v d D s s J n F 1 b 3 Q 7 U 2 V j d G l v b j E v T 3 V 0 c H V 0 I C g y K S 9 B d X R v U m V t b 3 Z l Z E N v b H V t b n M x L n t E Z W 1 h b m R z I H J l d m V u d W U g K E N I R i k s M T N 9 J n F 1 b 3 Q 7 L C Z x d W 9 0 O 1 N l Y 3 R p b 2 4 x L 0 9 1 d H B 1 d C A o M i k v Q X V 0 b 1 J l b W 9 2 Z W R D b 2 x 1 b W 5 z M S 5 7 R W 1 i b 2 R p Z W Q g Q 0 8 y I G V t a X N z a W 9 u c y A o a 2 c t Q 0 8 y K S w x N H 0 m c X V v d D s s J n F 1 b 3 Q 7 U 2 V j d G l v b j E v T 3 V 0 c H V 0 I C g y K S 9 B d X R v U m V t b 3 Z l Z E N v b H V t b n M x L n t J b X B v c n R z I E N P M i B l b W l z c 2 l v b n M g K G t n L U N P M i k s M T V 9 J n F 1 b 3 Q 7 L C Z x d W 9 0 O 1 N l Y 3 R p b 2 4 x L 0 9 1 d H B 1 d C A o M i k v Q X V 0 b 1 J l b W 9 2 Z W R D b 2 x 1 b W 5 z M S 5 7 R X h w b 3 J 0 c y B D T z I g Y 2 9 t c G V u c 2 F 0 a W 9 u I C h r Z y 1 D T z I p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T 3 V 0 c H V 0 I C g y K S 9 B d X R v U m V t b 3 Z l Z E N v b H V t b n M x L n t T b 3 V y Y 2 U u T m F t Z S w w f S Z x d W 9 0 O y w m c X V v d D t T Z W N 0 a W 9 u M S 9 P d X R w d X Q g K D I p L 0 F 1 d G 9 S Z W 1 v d m V k Q 2 9 s d W 1 u c z E u e 1 N v b H V 0 a W 9 u L D F 9 J n F 1 b 3 Q 7 L C Z x d W 9 0 O 1 N l Y 3 R p b 2 4 x L 0 9 1 d H B 1 d C A o M i k v Q X V 0 b 1 J l b W 9 2 Z W R D b 2 x 1 b W 5 z M S 5 7 U 3 R h Z 2 U s M n 0 m c X V v d D s s J n F 1 b 3 Q 7 U 2 V j d G l v b j E v T 3 V 0 c H V 0 I C g y K S 9 B d X R v U m V t b 3 Z l Z E N v b H V t b n M x L n t M a W Z l L W N 5 Y 2 x l I G N v c 3 Q g K E N I R i k s M 3 0 m c X V v d D s s J n F 1 b 3 Q 7 U 2 V j d G l v b j E v T 3 V 0 c H V 0 I C g y K S 9 B d X R v U m V t b 3 Z l Z E N v b H V t b n M x L n t B b m 5 1 Y W x p e m V k I G x p Z m U t Y 3 l j b G U g Y 2 9 z d C A o Q 0 h G L 3 l l Y X I p L D R 9 J n F 1 b 3 Q 7 L C Z x d W 9 0 O 1 N l Y 3 R p b 2 4 x L 0 9 1 d H B 1 d C A o M i k v Q X V 0 b 1 J l b W 9 2 Z W R D b 2 x 1 b W 5 z M S 5 7 Q 2 F w a X R h b C B y Z W N v d m V y e S B m Y W N 0 b 3 I s N X 0 m c X V v d D s s J n F 1 b 3 Q 7 U 2 V j d G l v b j E v T 3 V 0 c H V 0 I C g y K S 9 B d X R v U m V t b 3 Z l Z E N v b H V t b n M x L n t D T z I g Z W 1 p c 3 N p b 2 5 z I C h r Z y 1 D T z I p L D Z 9 J n F 1 b 3 Q 7 L C Z x d W 9 0 O 1 N l Y 3 R p b 2 4 x L 0 9 1 d H B 1 d C A o M i k v Q X V 0 b 1 J l b W 9 2 Z W R D b 2 x 1 b W 5 z M S 5 7 S W 5 2 Z X N 0 b W V u d C A o Q 0 h G K S w 3 f S Z x d W 9 0 O y w m c X V v d D t T Z W N 0 a W 9 u M S 9 P d X R w d X Q g K D I p L 0 F 1 d G 9 S Z W 1 v d m V k Q 2 9 s d W 1 u c z E u e 0 l t c G 9 y d H M g Y 2 9 z d C A o Q 0 h G K S w 4 f S Z x d W 9 0 O y w m c X V v d D t T Z W N 0 a W 9 u M S 9 P d X R w d X Q g K D I p L 0 F 1 d G 9 S Z W 1 v d m V k Q 2 9 s d W 1 u c z E u e 0 V 4 c G 9 y d H M g c m V 2 Z W 5 1 Z S A o Q 0 h G K S w 5 f S Z x d W 9 0 O y w m c X V v d D t T Z W N 0 a W 9 u M S 9 P d X R w d X Q g K D I p L 0 F 1 d G 9 S Z W 1 v d m V k Q 2 9 s d W 1 u c z E u e 0 9 c d T A w M j Z N I G N v c 3 Q g K E N I R i k s M T B 9 J n F 1 b 3 Q 7 L C Z x d W 9 0 O 1 N l Y 3 R p b 2 4 x L 0 9 1 d H B 1 d C A o M i k v Q X V 0 b 1 J l b W 9 2 Z W R D b 2 x 1 b W 5 z M S 5 7 U m V w b G F j Z W 1 l b n Q g Y 2 9 z d C A o Q 0 h G K S w x M X 0 m c X V v d D s s J n F 1 b 3 Q 7 U 2 V j d G l v b j E v T 3 V 0 c H V 0 I C g y K S 9 B d X R v U m V t b 3 Z l Z E N v b H V t b n M x L n t T Y W x 2 Y W d l I H J l d m V u d W U g K E N I R i k s M T J 9 J n F 1 b 3 Q 7 L C Z x d W 9 0 O 1 N l Y 3 R p b 2 4 x L 0 9 1 d H B 1 d C A o M i k v Q X V 0 b 1 J l b W 9 2 Z W R D b 2 x 1 b W 5 z M S 5 7 R G V t Y W 5 k c y B y Z X Z l b n V l I C h D S E Y p L D E z f S Z x d W 9 0 O y w m c X V v d D t T Z W N 0 a W 9 u M S 9 P d X R w d X Q g K D I p L 0 F 1 d G 9 S Z W 1 v d m V k Q 2 9 s d W 1 u c z E u e 0 V t Y m 9 k a W V k I E N P M i B l b W l z c 2 l v b n M g K G t n L U N P M i k s M T R 9 J n F 1 b 3 Q 7 L C Z x d W 9 0 O 1 N l Y 3 R p b 2 4 x L 0 9 1 d H B 1 d C A o M i k v Q X V 0 b 1 J l b W 9 2 Z W R D b 2 x 1 b W 5 z M S 5 7 S W 1 w b 3 J 0 c y B D T z I g Z W 1 p c 3 N p b 2 5 z I C h r Z y 1 D T z I p L D E 1 f S Z x d W 9 0 O y w m c X V v d D t T Z W N 0 a W 9 u M S 9 P d X R w d X Q g K D I p L 0 F 1 d G 9 S Z W 1 v d m V k Q 2 9 s d W 1 u c z E u e 0 V 4 c G 9 y d H M g Q 0 8 y I G N v b X B l b n N h d G l v b i A o a 2 c t Q 0 8 y K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1 d H B 1 d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M z O T A y N z I t N T h m Z i 0 0 N T N m L W F k M G E t M W J j N z Z k O T N k M D U 5 I i A v P j x F b n R y e S B U e X B l P S J M b 2 F k V G 9 S Z X B v c n R E a X N h Y m x l Z C I g V m F s d W U 9 I m w x I i A v P j x F b n R y e S B U e X B l P S J R d W V y e U d y b 3 V w S U Q i I F Z h b H V l P S J z Z G F h Z W Y y M D Q t Z j A x M y 0 0 N T A 2 L W J h Y m M t N 2 U 2 Y z U 2 Z T R m M 2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D V U M j E 6 M z U 6 N T Y u O D U y M z U w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y N W Q 2 N j U z L T U 4 N D g t N D A 5 Z C 1 i M m J i L T N k N z Y 0 O W R i Z m Q y N C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k Y W F l Z j I w N C 1 m M D E z L T Q 1 M D Y t Y m F i Y y 0 3 Z T Z j N T Z l N G Y z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A 4 N T E w M D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J m Y 2 M 1 M T c t M D k 3 M S 0 0 Y z M 2 L T k x O W Q t Y W I 4 Y m U 4 M T Y z O G U z I i A v P j x F b n R y e S B U e X B l P S J M b 2 F k V G 9 S Z X B v c n R E a X N h Y m x l Z C I g V m F s d W U 9 I m w x I i A v P j x F b n R y e S B U e X B l P S J R d W V y e U d y b 3 V w S U Q i I F Z h b H V l P S J z Z T U 0 Z W J k O G I t M G J k Z i 0 0 N T I 2 L T g 5 M j I t M D R i Z D Y w N j E 5 N T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A 1 N D k w M T V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S 2 V 5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Y T E 5 N m V i M z I t M 2 Y 0 N C 0 0 Y T V h L W F h Z W Q t M j E y Z m V l N z d k Y m R h I i A v P j x F b n R y e S B U e X B l P S J R d W V y e U d y b 3 V w S U Q i I F Z h b H V l P S J z Z G F h Z W Y y M D Q t Z j A x M y 0 0 N T A 2 L W J h Y m M t N 2 U 2 Y z U 2 Z T R m M 2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c t M j J U M T Y 6 M D k 6 M z I u M z A y M z A w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M i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y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G I 4 Y T A z N y 0 3 M T E z L T R i Y m Y t Y W I 3 Y i 0 0 M 2 R l N T A x O T Q 1 N D Q i I C 8 + P E V u d H J 5 I F R 5 c G U 9 I k x v Y W R U b 1 J l c G 9 y d E R p c 2 F i b G V k I i B W Y W x 1 Z T 0 i b D E i I C 8 + P E V u d H J 5 I F R 5 c G U 9 I l F 1 Z X J 5 R 3 J v d X B J R C I g V m F s d W U 9 I n M z Z j A z O G Y z N y 0 0 Y z E 5 L T Q y Z D U t Y m Q 0 M i 0 5 Y W U z M z B j Z j R l M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w N V Q y M T o z N j o 1 N y 4 1 O T c 0 N D E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M 4 Y j d l O W M t Y T h m M C 0 0 Y z g y L T l j M T M t N j J i M j Y 3 Y T F i Z D F h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N m M D M 4 Z j M 3 L T R j M T k t N D J k N S 1 i Z D Q y L T l h Z T M z M G N m N G U x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A x O T k 3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z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2 Y 2 Z j Y 5 N S 1 j Y W Q 2 L T Q 2 Z m Y t Y W J k M y 0 z Z T g 4 Y 2 U 2 M z I 3 O T Q i I C 8 + P E V u d H J 5 I F R 5 c G U 9 I k x v Y W R U b 1 J l c G 9 y d E R p c 2 F i b G V k I i B W Y W x 1 Z T 0 i b D E i I C 8 + P E V u d H J 5 I F R 5 c G U 9 I l F 1 Z X J 5 R 3 J v d X B J R C I g V m F s d W U 9 I n M z N z c 5 O T c 3 Y i 0 2 M W V k L T R j N z A t O D c 5 Y S 1 k N z B m M D k x M m E w Z j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D k z M T M 1 M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z K S 9 O Z X R 3 b 3 J r J T I w T G l u a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M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i Y W N k M z k x M S 0 y N j g 2 L T R m M j g t O D A w O C 0 1 Z j Y 1 Y T E z O W Z i Y z M i I C 8 + P E V u d H J 5 I F R 5 c G U 9 I l F 1 Z X J 5 R 3 J v d X B J R C I g V m F s d W U 9 I n M z Z j A z O G Y z N y 0 0 Y z E 5 L T Q y Z D U t Y m Q 0 M i 0 5 Y W U z M z B j Z j R l M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C 0 w N y 0 y M l Q x N j o w O T o z M i 4 0 N z c 3 O D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T h i M D Z k Z i 1 k O W F m L T Q x N G Q t O T V i Z S 1 h Y z c 2 O W Q 0 M z B h Y z I i I C 8 + P E V u d H J 5 I F R 5 c G U 9 I k x v Y W R U b 1 J l c G 9 y d E R p c 2 F i b G V k I i B W Y W x 1 Z T 0 i b D E i I C 8 + P E V u d H J 5 I F R 5 c G U 9 I l F 1 Z X J 5 R 3 J v d X B J R C I g V m F s d W U 9 I n M 0 N m M 5 Y j h i Z i 0 3 M W Z i L T Q 5 Y j U t O T E x O C 1 j Z G U 5 Y z E x M T B h M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w N V Q y M T o z O D o y M y 4 4 M T A 4 O D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F m Y z g 2 N G E t N D Q x N C 0 0 M z J m L W I 5 O G M t Z D E 0 M j k 4 Y W N l Y 2 R i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Q 2 Y z l i O G J m L T c x Z m I t N D l i N S 0 5 M T E 4 L W N k Z T l j M T E x M G E z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M 1 O D Q z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0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A w Y 2 I w M C 0 x M D F l L T Q 0 O T c t Y j k 5 N S 0 y Z T d j M G E 1 Z j N k Z m Y i I C 8 + P E V u d H J 5 I F R 5 c G U 9 I k x v Y W R U b 1 J l c G 9 y d E R p c 2 F i b G V k I i B W Y W x 1 Z T 0 i b D E i I C 8 + P E V u d H J 5 I F R 5 c G U 9 I l F 1 Z X J 5 R 3 J v d X B J R C I g V m F s d W U 9 I n N k Y z Q w M G F m Y S 1 m N j V j L T Q z M z A t Y T g 2 N S 0 x M j c y M m J m M z R h N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E z N T U x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0 K S 9 D b 2 5 2 Z X J z a W 9 u J T I w V G V j a H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Q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k M z g z M W M y M i 0 4 Z T E y L T R h N W I t Y m U 0 Z C 1 l N D g y M z Z j M z E 0 M 2 Q i I C 8 + P E V u d H J 5 I F R 5 c G U 9 I l F 1 Z X J 5 R 3 J v d X B J R C I g V m F s d W U 9 I n M 0 N m M 5 Y j h i Z i 0 3 M W Z i L T Q 5 Y j U t O T E x O C 1 j Z G U 5 Y z E x M T B h M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C 0 w N y 0 y M l Q x N j o w O T o z M i 4 1 O T Q x N j M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5 Y T Z l Y m Y 1 L T d m O W U t N D V k Y y 0 4 N G Z k L T N m O T U x N D A x M G I 3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P d X R w d X R f X z M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k Z p b G x M Y X N 0 V X B k Y X R l Z C I g V m F s d W U 9 I m Q y M D I 0 L T A 3 L T I y V D E 3 O j E w O j E 4 L j Y x O T U 3 M T h a I i A v P j x F b n R y e S B U e X B l P S J G a W x s Q 2 9 s d W 1 u V H l w Z X M i I F Z h b H V l P S J z Q m d Z R 0 F 3 W U Z C U V k 9 I i A v P j x F b n R y e S B U e X B l P S J G a W x s R X J y b 3 J D b 3 V u d C I g V m F s d W U 9 I m w 4 M C I g L z 4 8 R W 5 0 c n k g V H l w Z T 0 i R m l s b E N v b H V t b k 5 h b W V z I i B W Y W x 1 Z T 0 i c 1 s m c X V v d D t T b 3 V y Y 2 U u T m F t Z S Z x d W 9 0 O y w m c X V v d D t T b 2 x 1 d G l v b i Z x d W 9 0 O y w m c X V v d D t O Y W 1 l J n F 1 b 3 Q 7 L C Z x d W 9 0 O 1 N 0 Y W d l J n F 1 b 3 Q 7 L C Z x d W 9 0 O 0 h 1 Y i Z x d W 9 0 O y w m c X V v d D t D Y X B h Y 2 l 0 e S A o a 1 c p J n F 1 b 3 Q 7 L C Z x d W 9 0 O 1 R v d G F s I G V u Z X J n e S A o a 1 d o L 3 l l Y X I p J n F 1 b 3 Q 7 L C Z x d W 9 0 O 0 1 v b n R o b H k g Y 2 F w Y W N p d H k g K G t X K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V 0 c H V 0 I C g z K S 9 B d X R v U m V t b 3 Z l Z E N v b H V t b n M x L n t T b 3 V y Y 2 U u T m F t Z S w w f S Z x d W 9 0 O y w m c X V v d D t T Z W N 0 a W 9 u M S 9 P d X R w d X Q g K D M p L 0 F 1 d G 9 S Z W 1 v d m V k Q 2 9 s d W 1 u c z E u e 1 N v b H V 0 a W 9 u L D F 9 J n F 1 b 3 Q 7 L C Z x d W 9 0 O 1 N l Y 3 R p b 2 4 x L 0 9 1 d H B 1 d C A o M y k v Q X V 0 b 1 J l b W 9 2 Z W R D b 2 x 1 b W 5 z M S 5 7 T m F t Z S w y f S Z x d W 9 0 O y w m c X V v d D t T Z W N 0 a W 9 u M S 9 P d X R w d X Q g K D M p L 0 F 1 d G 9 S Z W 1 v d m V k Q 2 9 s d W 1 u c z E u e 1 N 0 Y W d l L D N 9 J n F 1 b 3 Q 7 L C Z x d W 9 0 O 1 N l Y 3 R p b 2 4 x L 0 9 1 d H B 1 d C A o M y k v Q X V 0 b 1 J l b W 9 2 Z W R D b 2 x 1 b W 5 z M S 5 7 S H V i L D R 9 J n F 1 b 3 Q 7 L C Z x d W 9 0 O 1 N l Y 3 R p b 2 4 x L 0 9 1 d H B 1 d C A o M y k v Q X V 0 b 1 J l b W 9 2 Z W R D b 2 x 1 b W 5 z M S 5 7 Q 2 F w Y W N p d H k g K G t X K S w 1 f S Z x d W 9 0 O y w m c X V v d D t T Z W N 0 a W 9 u M S 9 P d X R w d X Q g K D M p L 0 F 1 d G 9 S Z W 1 v d m V k Q 2 9 s d W 1 u c z E u e 1 R v d G F s I G V u Z X J n e S A o a 1 d o L 3 l l Y X I p L D Z 9 J n F 1 b 3 Q 7 L C Z x d W 9 0 O 1 N l Y 3 R p b 2 4 x L 0 9 1 d H B 1 d C A o M y k v Q X V 0 b 1 J l b W 9 2 Z W R D b 2 x 1 b W 5 z M S 5 7 T W 9 u d G h s e S B j Y X B h Y 2 l 0 e S A o a 1 c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9 1 d H B 1 d C A o M y k v Q X V 0 b 1 J l b W 9 2 Z W R D b 2 x 1 b W 5 z M S 5 7 U 2 9 1 c m N l L k 5 h b W U s M H 0 m c X V v d D s s J n F 1 b 3 Q 7 U 2 V j d G l v b j E v T 3 V 0 c H V 0 I C g z K S 9 B d X R v U m V t b 3 Z l Z E N v b H V t b n M x L n t T b 2 x 1 d G l v b i w x f S Z x d W 9 0 O y w m c X V v d D t T Z W N 0 a W 9 u M S 9 P d X R w d X Q g K D M p L 0 F 1 d G 9 S Z W 1 v d m V k Q 2 9 s d W 1 u c z E u e 0 5 h b W U s M n 0 m c X V v d D s s J n F 1 b 3 Q 7 U 2 V j d G l v b j E v T 3 V 0 c H V 0 I C g z K S 9 B d X R v U m V t b 3 Z l Z E N v b H V t b n M x L n t T d G F n Z S w z f S Z x d W 9 0 O y w m c X V v d D t T Z W N 0 a W 9 u M S 9 P d X R w d X Q g K D M p L 0 F 1 d G 9 S Z W 1 v d m V k Q 2 9 s d W 1 u c z E u e 0 h 1 Y i w 0 f S Z x d W 9 0 O y w m c X V v d D t T Z W N 0 a W 9 u M S 9 P d X R w d X Q g K D M p L 0 F 1 d G 9 S Z W 1 v d m V k Q 2 9 s d W 1 u c z E u e 0 N h c G F j a X R 5 I C h r V y k s N X 0 m c X V v d D s s J n F 1 b 3 Q 7 U 2 V j d G l v b j E v T 3 V 0 c H V 0 I C g z K S 9 B d X R v U m V t b 3 Z l Z E N v b H V t b n M x L n t U b 3 R h b C B l b m V y Z 3 k g K G t X a C 9 5 Z W F y K S w 2 f S Z x d W 9 0 O y w m c X V v d D t T Z W N 0 a W 9 u M S 9 P d X R w d X Q g K D M p L 0 F 1 d G 9 S Z W 1 v d m V k Q 2 9 s d W 1 u c z E u e 0 1 v b n R o b H k g Y 2 F w Y W N p d H k g K G t X K S w 3 f S Z x d W 9 0 O 1 0 s J n F 1 b 3 Q 7 U m V s Y X R p b 2 5 z a G l w S W 5 m b y Z x d W 9 0 O z p b X X 0 i I C 8 + P E V u d H J 5 I F R 5 c G U 9 I k Z p b G x D b 3 V u d C I g V m F s d W U 9 I m w 4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9 1 d H B 1 d C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B h Y W M 2 Y z A t Y m Q 4 O S 0 0 O D d k L T l h Y 2 Y t N T J m Z j A x Z W R j N T R h I i A v P j x F b n R y e S B U e X B l P S J M b 2 F k V G 9 S Z X B v c n R E a X N h Y m x l Z C I g V m F s d W U 9 I m w x I i A v P j x F b n R y e S B U e X B l P S J R d W V y e U d y b 3 V w S U Q i I F Z h b H V l P S J z Y T N m N z F l Z G M t Z T c 4 M i 0 0 N G N k L W E x Y 2 U t Z T N m O T Q z Z W R j N m J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D V U M j E 6 M z k 6 M T g u N T U w N T I 1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i Y m Q 4 Y m V k L T I x Z j Y t N G Q w Y i 1 h N D J k L W Z j M W Q 4 N z g 5 M G V m M C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h M 2 Y 3 M W V k Y y 1 l N z g y L T Q 0 Y 2 Q t Y T F j Z S 1 l M 2 Y 5 N D N l Z G M 2 Y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E 1 M T M w N D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N S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d l Z T c 4 Y W I t Z G I 2 Y S 0 0 O T U w L W I z N m E t N 2 U 4 N j g 0 M D J m Y W Y 1 I i A v P j x F b n R y e S B U e X B l P S J M b 2 F k V G 9 S Z X B v c n R E a X N h Y m x l Z C I g V m F s d W U 9 I m w x I i A v P j x F b n R y e S B U e X B l P S J R d W V y e U d y b 3 V w S U Q i I F Z h b H V l P S J z Z W N m Z D A 0 Y z c t Z j Q 1 N S 0 0 M 2 J h L W E w N W M t N D M 2 O D E 5 Y W Y z Z D k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E 0 M j k z N z B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S k v S W 1 w b 3 J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1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O G J j M z k 2 M G E t M j l m Z C 0 0 M D c 2 L W E z M T g t N j M 4 Z D B h Y z A w M W F j I i A v P j x F b n R y e S B U e X B l P S J R d W V y e U d y b 3 V w S U Q i I F Z h b H V l P S J z Y T N m N z F l Z G M t Z T c 4 M i 0 0 N G N k L W E x Y 2 U t Z T N m O T Q z Z W R j N m J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c t M j J U M T Y 6 M D k 6 M z I u O D c x O T c w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M y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M y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z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Z W E w M 2 Z h O C 1 m M G M x L T R k Z T I t Y W Q 2 Z C 1 k M T E y N T U 3 N 2 U 1 M T Q i I C 8 + P E V u d H J 5 I F R 5 c G U 9 I k x v Y W R U b 1 J l c G 9 y d E R p c 2 F i b G V k I i B W Y W x 1 Z T 0 i b D E i I C 8 + P E V u d H J 5 I F R 5 c G U 9 I l F 1 Z X J 5 R 3 J v d X B J R C I g V m F s d W U 9 I n M 5 N 2 I 2 N G U w N C 0 x N j h l L T R i Z T A t O D F k M i 0 0 Z D M z Y z E 4 M T Q y O D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x N 1 Q x N z o y N j o x N S 4 5 N T M 5 O D M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c z Y j A 1 M j U t Y m Y z N y 0 0 N m E y L T g 3 Z D k t Y j A y O T I 2 M m V i Z j I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k 3 Y j Y 0 Z T A 0 L T E 2 O G U t N G J l M C 0 4 M W Q y L T R k M z N j M T g x N D I 4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Y 1 O T Y 1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2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D A w N D d k O C 1 k M z A w L T R l Z T k t O G E 0 N i 1 k M 2 Q x M T h j Z W M 1 Y z A i I C 8 + P E V u d H J 5 I F R 5 c G U 9 I k x v Y W R U b 1 J l c G 9 y d E R p c 2 F i b G V k I i B W Y W x 1 Z T 0 i b D E i I C 8 + P E V u d H J 5 I F R 5 c G U 9 I l F 1 Z X J 5 R 3 J v d X B J R C I g V m F s d W U 9 I n M 1 N G N m Z G Y x O C 0 5 Y z E 5 L T R l N D Y t O G F k M C 0 1 M 2 I 4 Y T J j N T N j M m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U 3 O D Y 4 M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2 K S 9 J b X B v c n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Y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m M T Q 2 N 2 E w M S 0 3 Y z Q y L T R h O W Y t O T F j Z S 1 h Z T E 0 N T E x N z B h O T Q i I C 8 + P E V u d H J 5 I F R 5 c G U 9 I l F 1 Z X J 5 R 3 J v d X B J R C I g V m F s d W U 9 I n M 5 N 2 I 2 N G U w N C 0 x N j h l L T R i Z T A t O D F k M i 0 0 Z D M z Y z E 4 M T Q y O D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C 0 w N y 0 y M l Q x N j o w O T o z M i 4 5 N T A 2 N T g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z J m O D I z M S 0 2 Z j c 1 L T Q 2 Z W M t Y j M 2 N S 1 k N m I z N z V h M m E w Y 2 Y i I C 8 + P E V u d H J 5 I F R 5 c G U 9 I k x v Y W R U b 1 J l c G 9 y d E R p c 2 F i b G V k I i B W Y W x 1 Z T 0 i b D E i I C 8 + P E V u d H J 5 I F R 5 c G U 9 I l F 1 Z X J 5 R 3 J v d X B J R C I g V m F s d W U 9 I n M z Y 2 Y 2 Z m E z M S 0 w N 2 I w L T R j M z A t O T R m Z S 1 i Y m M 3 N j E 5 Y j d j N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x N 1 Q x N z o z N T o 0 O S 4 2 M D I 2 O D I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Y 2 M j I 2 M z U t Y T Q x Y y 0 0 Y T k y L T k 2 Y z U t N j Q 1 M D V i M D Q 2 N 2 N i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N j Z j Z m Y T M x L T A 3 Y j A t N G M z M C 0 5 N G Z l L W J i Y z c 2 M T l i N 2 M 3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g z N z c 1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3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O T Q 2 N D Y 0 N y 0 y Y j E 1 L T Q x Y W E t Y T U w Z S 1 k Y 2 U y N j d m M T g 0 N 2 U i I C 8 + P E V u d H J 5 I F R 5 c G U 9 I k x v Y W R U b 1 J l c G 9 y d E R p c 2 F i b G V k I i B W Y W x 1 Z T 0 i b D E i I C 8 + P E V u d H J 5 I F R 5 c G U 9 I l F 1 Z X J 5 R 3 J v d X B J R C I g V m F s d W U 9 I n M z Z G M x Z m Z k O C 0 w M j V i L T R m N T U t Y W Z j Y y 0 x Z T Y z N D U 4 N D Q 4 N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T c 1 M D M 0 N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3 K S 9 T d G 9 y Y W d l J T I w V G V j a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l M j A o N y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g 0 Y m U y M D R k L W J l M z E t N G Y x N S 0 4 N D I 2 L W V l M m I 3 Z T h m Z m E 3 Z i I g L z 4 8 R W 5 0 c n k g V H l w Z T 0 i U X V l c n l H c m 9 1 c E l E I i B W Y W x 1 Z T 0 i c z N j Z j Z m Y T M x L T A 3 Y j A t N G M z M C 0 5 N G Z l L W J i Y z c 2 M T l i N 2 M 3 Z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3 L T I y V D E 2 O j A 5 O j M z L j A 2 M T U 3 M z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O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h Y T Z m M z E w L T c 2 Y T A t N D B j Z i 1 i M z A 3 L W Z i Z W Q w Y j A z M T c 0 N i I g L z 4 8 R W 5 0 c n k g V H l w Z T 0 i T G 9 h Z F R v U m V w b 3 J 0 R G l z Y W J s Z W Q i I F Z h b H V l P S J s M S I g L z 4 8 R W 5 0 c n k g V H l w Z T 0 i U X V l c n l H c m 9 1 c E l E I i B W Y W x 1 Z T 0 i c z c 5 Y T k 5 Y W Q x L W E 3 Z D c t N D Y z N C 0 5 N D k 3 L T A y O T g 1 O D g w M W Y 4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E 3 V D E 3 O j M 2 O j I 3 L j Q 1 N j k y N T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j d h O W U 5 Z i 0 2 O T k 5 L T R h Z T U t Y j M 4 N C 0 4 Z j Z m Y j Q y M W M 1 N T c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N z l h O T l h Z D E t Y T d k N y 0 0 N j M 0 L T k 0 O T c t M D I 5 O D U 4 O D A x Z j h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y M D E 3 O T k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J T I w K D g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y N D A 3 N W E 2 L T M w N z E t N G Z h M C 0 5 N G J i L T J i N z B j M T c 0 Y W F h N y I g L z 4 8 R W 5 0 c n k g V H l w Z T 0 i T G 9 h Z F R v U m V w b 3 J 0 R G l z Y W J s Z W Q i I F Z h b H V l P S J s M S I g L z 4 8 R W 5 0 c n k g V H l w Z T 0 i U X V l c n l H c m 9 1 c E l E I i B W Y W x 1 Z T 0 i c z U 1 Z D I 0 Z j R i L W U 0 N W E t N D V i N C 0 4 Y m V m L W N j Y 2 Z k M D N k N j A y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x O T M 0 O D I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g p L 1 N 0 b 3 J h Z 2 U l M j B U Z W N o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4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O W I 0 Y T l m M j c t N j g 3 Z S 0 0 O D I 2 L T h k M D A t Z j B j O W Y w Z W Y 2 Y z Y w I i A v P j x F b n R y e S B U e X B l P S J R d W V y e U d y b 3 V w S U Q i I F Z h b H V l P S J z N z l h O T l h Z D E t Y T d k N y 0 0 N j M 0 L T k 0 O T c t M D I 5 O D U 4 O D A x Z j h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c t M j J U M T Y 6 M D k 6 M z M u M T c 0 M j k w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N j Z j g 0 Y 2 I t N G R i M y 0 0 Y T A 0 L T h m Z G E t N z E w N W R k N m M 4 M z Z k I i A v P j x F b n R y e S B U e X B l P S J M b 2 F k V G 9 S Z X B v c n R E a X N h Y m x l Z C I g V m F s d W U 9 I m w x I i A v P j x F b n R y e S B U e X B l P S J R d W V y e U d y b 3 V w S U Q i I F Z h b H V l P S J z Z T g 2 Z j B j Z m U t M j E 4 N i 0 0 Z m Q x L W E y M m M t M m F k N T c 5 O W Q 1 N T B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x N 1 Q x N z o z N z o 1 O C 4 5 M j Q 0 M j M 2 W i I g L z 4 8 R W 5 0 c n k g V H l w Z T 0 i R m l s b F N 0 Y X R 1 c y I g V m F s d W U 9 I n N D b 2 1 w b G V 0 Z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j c 2 M 2 V j O S 0 5 Y j N m L T Q 2 M 2 M t Y W Y y M C 0 0 Z D N m Z j E 3 O T R h Y m Q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Z T g 2 Z j B j Z m U t M j E 4 N i 0 0 Z m Q x L W E y M m M t M m F k N T c 5 O W Q 1 N T B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j I 5 N T M y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5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j Q 1 N W M 4 Z C 1 k N z F m L T Q 4 Y 2 Q t O T k 4 Z S 0 z Z W R m Z m Q y N T U w N m E i I C 8 + P E V u d H J 5 I F R 5 c G U 9 I k x v Y W R U b 1 J l c G 9 y d E R p c 2 F i b G V k I i B W Y W x 1 Z T 0 i b D E i I C 8 + P E V u d H J 5 I F R 5 c G U 9 I l F 1 Z X J 5 R 3 J v d X B J R C I g V m F s d W U 9 I n M 3 O T h j N T Y x Y i 1 i Z D Y 4 L T R h Y m I t O G E z M C 0 0 Y W J j M m U 3 M m Q 2 M G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I x N j M 3 N j B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O S k v U 3 R v c m F n Z S U y M F R l Y 2 h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k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4 N m R l Y z A 4 N C 0 3 Y m M w L T R h M G Y t Y T g 3 Y S 0 5 Y 2 Q y Y j V i Z D Q x M 2 U i I C 8 + P E V u d H J 5 I F R 5 c G U 9 I l F 1 Z X J 5 R 3 J v d X B J R C I g V m F s d W U 9 I n N l O D Z m M G N m Z S 0 y M T g 2 L T R m Z D E t Y T I y Y y 0 y Y W Q 1 N z k 5 Z D U 1 M G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Q t M D c t M j J U M T Y 6 M D k 6 M z M u N D I x M T I 0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M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z M m V k N m E 4 L T Q w M z E t N D I 4 M S 0 4 N j Q 5 L T N h Z W U 1 M m V l Z m J j Y i I g L z 4 8 R W 5 0 c n k g V H l w Z T 0 i T G 9 h Z F R v U m V w b 3 J 0 R G l z Y W J s Z W Q i I F Z h b H V l P S J s M S I g L z 4 8 R W 5 0 c n k g V H l w Z T 0 i U X V l c n l H c m 9 1 c E l E I i B W Y W x 1 Z T 0 i c z Z l M T h l N T l j L T R h M D Y t N D A 1 O C 1 i N D E z L T c 1 M G Q y N z k 1 M W E w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I 4 V D E w O j E z O j E x L j k z O T Y 1 N T Z a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E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x O G U 3 O T Y 2 L T c 2 M G E t N G U y Z i 1 i N j E 5 L T d h Y W E 2 Y j I 1 N T E 3 Y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M 2 Z T E 4 Z T U 5 Y y 0 0 Y T A 2 L T Q w N T g t Y j Q x M y 0 3 N T B k M j c 5 N T F h M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y N D Y x M D M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x M C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l O G J k O W Y y L W U z N z U t N D M 5 Y y 1 h Y z k y L T J m Y j M 5 Z T g 1 Z T g 0 N i I g L z 4 8 R W 5 0 c n k g V H l w Z T 0 i T G 9 h Z F R v U m V w b 3 J 0 R G l z Y W J s Z W Q i I F Z h b H V l P S J s M S I g L z 4 8 R W 5 0 c n k g V H l w Z T 0 i U X V l c n l H c m 9 1 c E l E I i B W Y W x 1 Z T 0 i c z I 4 Y T Y 5 Z T U w L W V i N G Y t N D J h O S 0 5 O D E 2 L T Z l Y T R i O W V j M T Y w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j M 5 M D k y M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A p L 0 l t c G 9 y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E w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W U z N m Q 1 Y z I t N z E 5 Y S 0 0 N T M z L T g y M z A t N T I w Z T E 2 Y T c 1 Z G I x I i A v P j x F b n R y e S B U e X B l P S J R d W V y e U d y b 3 V w S U Q i I F Z h b H V l P S J z N m U x O G U 1 O W M t N G E w N i 0 0 M D U 4 L W I 0 M T M t N z U w Z D I 3 O T U x Y T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G d W 5 j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0 L T A 3 L T I y V D E 2 O j A 5 O j M z L j U 5 N D Q 4 N z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U x Z j A x M T U t N D M x O C 0 0 N T N l L W F j O G U t O G I w Y z Z i Z j c 3 M j Q 4 I i A v P j x F b n R y e S B U e X B l P S J M b 2 F k V G 9 S Z X B v c n R E a X N h Y m x l Z C I g V m F s d W U 9 I m w x I i A v P j x F b n R y e S B U e X B l P S J R d W V y e U d y b 3 V w S U Q i I F Z h b H V l P S J z Z j M x Z T g 2 N W E t Y j B k M i 0 0 M T J i L T h j N z g t O T g z N j h h N z c 5 Z m Y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j h U M T A 6 M j I 6 M j U u N D Q 5 O D E 5 M 1 o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T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4 Y j E 2 M T E t M W N m Z C 0 0 M W M 2 L W E z M j Q t M T Q x N G E 3 Z m R j Z j A z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2 Y z M W U 4 N j V h L W I w Z D I t N D E y Y i 0 4 Y z c 4 L T k 4 M z Y 4 Y T c 3 O W Z m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I 2 M j I 4 N j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J T I w K D E x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V h M m Q 0 Y m U t Z W R k O S 0 0 M m Q 3 L W E w O T Q t M z U 5 Y j Q w M j l i M 2 V i I i A v P j x F b n R y e S B U e X B l P S J M b 2 F k V G 9 S Z X B v c n R E a X N h Y m x l Z C I g V m F s d W U 9 I m w x I i A v P j x F b n R y e S B U e X B l P S J R d W V y e U d y b 3 V w S U Q i I F Z h b H V l P S J z N j N j Y z N i O G E t M j Y 5 M C 0 0 N m Z h L W I 5 Y T E t M 2 E 3 M 2 E 3 N D Z m Y m F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y N T Q w N z c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S k v Q 2 9 u d m V y c 2 l v b i U y M F R l Y 2 h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x M S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V h Y j E 2 N j U 3 L T Z l Z T A t N D k 0 M S 1 h N 2 N l L T Q 5 Y z k 5 N T c 5 M T M 0 N S I g L z 4 8 R W 5 0 c n k g V H l w Z T 0 i U X V l c n l H c m 9 1 c E l E I i B W Y W x 1 Z T 0 i c 2 Y z M W U 4 N j V h L W I w Z D I t N D E y Y i 0 4 Y z c 4 L T k 4 M z Y 4 Y T c 3 O W Z m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C 0 w N y 0 y M l Q x N j o w O T o z M y 4 3 N z g 3 M T k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N v b n Z U Z W N o X 1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Z T F h Y m Y 0 Y i 1 l Y W F m L T R j M D k t O W M 4 O S 0 3 Z D U x Y 2 F h Z j U 3 N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l f Q 2 9 u d l R l Y 2 h f U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y M l Q x N z o x M D o x O S 4 5 M T I w M j E z W i I g L z 4 8 R W 5 0 c n k g V H l w Z T 0 i R m l s b E N v b H V t b l R 5 c G V z I i B W Y W x 1 Z T 0 i c 0 J n W U d B d 1 l H Q X d V R k F B V U R B d 0 F B Q U F B R 0 F B T U F B Q U 1 B Q m d Z Q S I g L z 4 8 R W 5 0 c n k g V H l w Z T 0 i R m l s b E N v b H V t b k 5 h b W V z I i B W Y W x 1 Z T 0 i c 1 s m c X V v d D t T b 3 V y Y 2 U u T m F t Z S Z x d W 9 0 O y w m c X V v d D t U Z W N o b m 9 s b 2 d 5 I G 5 h b W U m c X V v d D s s J n F 1 b 3 Q 7 S H V i c y Z x d W 9 0 O y w m c X V v d D t T d G F n Z X M m c X V v d D s s J n F 1 b 3 Q 7 T W 9 k Z X M m c X V v d D s s J n F 1 b 3 Q 7 U H J p b W F y e S B t b 2 R l c y Z x d W 9 0 O y w m c X V v d D t G a X h l Z C B p b n Z l c 3 R t Z W 5 0 I G N v c 3 Q g K E N I R i k m c X V v d D s s J n F 1 b 3 Q 7 V m F y a W F i b G U g a W 5 2 Z X N 0 b W V u d C B j b 3 N 0 I C h D S E Y v a 1 c p J n F 1 b 3 Q 7 L C Z x d W 9 0 O 0 Z p e G V k I E 9 c d T A w M j Z N I G N v c 3 Q g K E N I R i 9 5 Z W F y K S Z x d W 9 0 O y w m c X V v d D t W Y X J p Y W J s Z S B P X H U w M D I 2 T S B j b 3 N 0 I C g l L 3 l l Y X I p J n F 1 b 3 Q 7 L C Z x d W 9 0 O 1 Z h c m l h Y m x l I E 9 c d T A w M j Z N I G N v c 3 Q g K E N I R i 9 r V y 9 5 Z W F y K S Z x d W 9 0 O y w m c X V v d D t W Y X J p Y W J s Z S B P X H U w M D I 2 T S B j b 3 N 0 I C h D S E Y v a 1 d o L 3 l l Y X I p J n F 1 b 3 Q 7 L C Z x d W 9 0 O 0 x p Z m V 0 a W 1 l I C h 5 Z W F y c y k m c X V v d D s s J n F 1 b 3 Q 7 R m l 4 Z W Q g Z W 1 i b 2 R p Z W Q g Q 0 8 y I C h r Z y 1 D T z I p J n F 1 b 3 Q 7 L C Z x d W 9 0 O 1 Z h c m l h Y m x l I G V t Y m 9 k a W V k I E N P M i A o a 2 c t Q 0 8 y L 2 t X K S Z x d W 9 0 O y w m c X V v d D t W Y X J p Y W J s Z S B l b W J v Z G l l Z C B D T z I g K G t n L U N P M i 9 r V 2 h P d X R w d X Q p J n F 1 b 3 Q 7 L C Z x d W 9 0 O 1 Z h c m l h Y m x l I G N h c H R 1 c m V k I E N P M i A o a 2 c t Q 0 8 y L 2 t X a E l u c H V 0 K S Z x d W 9 0 O y w m c X V v d D t N d X N 0 I G l u c 3 R h b G w g K F k v T i k m c X V v d D s s J n F 1 b 3 Q 7 R m l 4 Z W Q g c m V w b G F j Z W 1 l b n Q g Y 2 9 z d C A o Q 0 h G K S Z x d W 9 0 O y w m c X V v d D t W Y X J p Y W J s Z S B y Z X B s Y W N l b W V u d C B j b 3 N 0 I C g l K S Z x d W 9 0 O y w m c X V v d D t W Y X J p Y W J s Z S B y Z X B s Y W N l b W V u d C B j b 3 N 0 I C h D S E Y v a 1 c p J n F 1 b 3 Q 7 L C Z x d W 9 0 O 0 Z p e G V k I H N h b H Z h Z 2 U g d m F s d W U g K E N I R i k m c X V v d D s s J n F 1 b 3 Q 7 V m F y a W F i b G U g c 2 F s d m F n Z S B 2 Y W x 1 Z S A o J S k m c X V v d D s s J n F 1 b 3 Q 7 V m F y a W F i b G U g c 2 F s d m F n Z S B 2 Y W x 1 Z S A o Q 0 h G L 2 t X K S Z x d W 9 0 O y w m c X V v d D t B d C B s Z W F z d C B v b m U g a H V i I C h Z L 0 4 p J n F 1 b 3 Q 7 L C Z x d W 9 0 O 1 Z p c n R 1 Y W w g d G V j a G 5 v b G 9 n e S A o W S 9 O K S Z x d W 9 0 O y w m c X V v d D t E Y X R h Y m F z Z S Z x d W 9 0 O 1 0 i I C 8 + P E V u d H J 5 I F R 5 c G U 9 I k Z p b G x F c n J v c k N v d W 5 0 I i B W Y W x 1 Z T 0 i b D M 0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X 0 N v b n Z U Z W N o X 1 E v Q X V 0 b 1 J l b W 9 2 Z W R D b 2 x 1 b W 5 z M S 5 7 U 2 9 1 c m N l L k 5 h b W U s M H 0 m c X V v d D s s J n F 1 b 3 Q 7 U 2 V j d G l v b j E v S V 9 D b 2 5 2 V G V j a F 9 R L 0 F 1 d G 9 S Z W 1 v d m V k Q 2 9 s d W 1 u c z E u e 1 R l Y 2 h u b 2 x v Z 3 k g b m F t Z S w x f S Z x d W 9 0 O y w m c X V v d D t T Z W N 0 a W 9 u M S 9 J X 0 N v b n Z U Z W N o X 1 E v Q X V 0 b 1 J l b W 9 2 Z W R D b 2 x 1 b W 5 z M S 5 7 S H V i c y w y f S Z x d W 9 0 O y w m c X V v d D t T Z W N 0 a W 9 u M S 9 J X 0 N v b n Z U Z W N o X 1 E v Q X V 0 b 1 J l b W 9 2 Z W R D b 2 x 1 b W 5 z M S 5 7 U 3 R h Z 2 V z L D N 9 J n F 1 b 3 Q 7 L C Z x d W 9 0 O 1 N l Y 3 R p b 2 4 x L 0 l f Q 2 9 u d l R l Y 2 h f U S 9 B d X R v U m V t b 3 Z l Z E N v b H V t b n M x L n t N b 2 R l c y w 0 f S Z x d W 9 0 O y w m c X V v d D t T Z W N 0 a W 9 u M S 9 J X 0 N v b n Z U Z W N o X 1 E v Q X V 0 b 1 J l b W 9 2 Z W R D b 2 x 1 b W 5 z M S 5 7 U H J p b W F y e S B t b 2 R l c y w 1 f S Z x d W 9 0 O y w m c X V v d D t T Z W N 0 a W 9 u M S 9 J X 0 N v b n Z U Z W N o X 1 E v Q X V 0 b 1 J l b W 9 2 Z W R D b 2 x 1 b W 5 z M S 5 7 R m l 4 Z W Q g a W 5 2 Z X N 0 b W V u d C B j b 3 N 0 I C h D S E Y p L D Z 9 J n F 1 b 3 Q 7 L C Z x d W 9 0 O 1 N l Y 3 R p b 2 4 x L 0 l f Q 2 9 u d l R l Y 2 h f U S 9 B d X R v U m V t b 3 Z l Z E N v b H V t b n M x L n t W Y X J p Y W J s Z S B p b n Z l c 3 R t Z W 5 0 I G N v c 3 Q g K E N I R i 9 r V y k s N 3 0 m c X V v d D s s J n F 1 b 3 Q 7 U 2 V j d G l v b j E v S V 9 D b 2 5 2 V G V j a F 9 R L 0 F 1 d G 9 S Z W 1 v d m V k Q 2 9 s d W 1 u c z E u e 0 Z p e G V k I E 9 c d T A w M j Z N I G N v c 3 Q g K E N I R i 9 5 Z W F y K S w 4 f S Z x d W 9 0 O y w m c X V v d D t T Z W N 0 a W 9 u M S 9 J X 0 N v b n Z U Z W N o X 1 E v Q X V 0 b 1 J l b W 9 2 Z W R D b 2 x 1 b W 5 z M S 5 7 V m F y a W F i b G U g T 1 x 1 M D A y N k 0 g Y 2 9 z d C A o J S 9 5 Z W F y K S w 5 f S Z x d W 9 0 O y w m c X V v d D t T Z W N 0 a W 9 u M S 9 J X 0 N v b n Z U Z W N o X 1 E v Q X V 0 b 1 J l b W 9 2 Z W R D b 2 x 1 b W 5 z M S 5 7 V m F y a W F i b G U g T 1 x 1 M D A y N k 0 g Y 2 9 z d C A o Q 0 h G L 2 t X L 3 l l Y X I p L D E w f S Z x d W 9 0 O y w m c X V v d D t T Z W N 0 a W 9 u M S 9 J X 0 N v b n Z U Z W N o X 1 E v Q X V 0 b 1 J l b W 9 2 Z W R D b 2 x 1 b W 5 z M S 5 7 V m F y a W F i b G U g T 1 x 1 M D A y N k 0 g Y 2 9 z d C A o Q 0 h G L 2 t X a C 9 5 Z W F y K S w x M X 0 m c X V v d D s s J n F 1 b 3 Q 7 U 2 V j d G l v b j E v S V 9 D b 2 5 2 V G V j a F 9 R L 0 F 1 d G 9 S Z W 1 v d m V k Q 2 9 s d W 1 u c z E u e 0 x p Z m V 0 a W 1 l I C h 5 Z W F y c y k s M T J 9 J n F 1 b 3 Q 7 L C Z x d W 9 0 O 1 N l Y 3 R p b 2 4 x L 0 l f Q 2 9 u d l R l Y 2 h f U S 9 B d X R v U m V t b 3 Z l Z E N v b H V t b n M x L n t G a X h l Z C B l b W J v Z G l l Z C B D T z I g K G t n L U N P M i k s M T N 9 J n F 1 b 3 Q 7 L C Z x d W 9 0 O 1 N l Y 3 R p b 2 4 x L 0 l f Q 2 9 u d l R l Y 2 h f U S 9 B d X R v U m V t b 3 Z l Z E N v b H V t b n M x L n t W Y X J p Y W J s Z S B l b W J v Z G l l Z C B D T z I g K G t n L U N P M i 9 r V y k s M T R 9 J n F 1 b 3 Q 7 L C Z x d W 9 0 O 1 N l Y 3 R p b 2 4 x L 0 l f Q 2 9 u d l R l Y 2 h f U S 9 B d X R v U m V t b 3 Z l Z E N v b H V t b n M x L n t W Y X J p Y W J s Z S B l b W J v Z G l l Z C B D T z I g K G t n L U N P M i 9 r V 2 h P d X R w d X Q p L D E 1 f S Z x d W 9 0 O y w m c X V v d D t T Z W N 0 a W 9 u M S 9 J X 0 N v b n Z U Z W N o X 1 E v Q X V 0 b 1 J l b W 9 2 Z W R D b 2 x 1 b W 5 z M S 5 7 V m F y a W F i b G U g Y 2 F w d H V y Z W Q g Q 0 8 y I C h r Z y 1 D T z I v a 1 d o S W 5 w d X Q p L D E 2 f S Z x d W 9 0 O y w m c X V v d D t T Z W N 0 a W 9 u M S 9 J X 0 N v b n Z U Z W N o X 1 E v Q X V 0 b 1 J l b W 9 2 Z W R D b 2 x 1 b W 5 z M S 5 7 T X V z d C B p b n N 0 Y W x s I C h Z L 0 4 p L D E 3 f S Z x d W 9 0 O y w m c X V v d D t T Z W N 0 a W 9 u M S 9 J X 0 N v b n Z U Z W N o X 1 E v Q X V 0 b 1 J l b W 9 2 Z W R D b 2 x 1 b W 5 z M S 5 7 R m l 4 Z W Q g c m V w b G F j Z W 1 l b n Q g Y 2 9 z d C A o Q 0 h G K S w x O H 0 m c X V v d D s s J n F 1 b 3 Q 7 U 2 V j d G l v b j E v S V 9 D b 2 5 2 V G V j a F 9 R L 0 F 1 d G 9 S Z W 1 v d m V k Q 2 9 s d W 1 u c z E u e 1 Z h c m l h Y m x l I H J l c G x h Y 2 V t Z W 5 0 I G N v c 3 Q g K C U p L D E 5 f S Z x d W 9 0 O y w m c X V v d D t T Z W N 0 a W 9 u M S 9 J X 0 N v b n Z U Z W N o X 1 E v Q X V 0 b 1 J l b W 9 2 Z W R D b 2 x 1 b W 5 z M S 5 7 V m F y a W F i b G U g c m V w b G F j Z W 1 l b n Q g Y 2 9 z d C A o Q 0 h G L 2 t X K S w y M H 0 m c X V v d D s s J n F 1 b 3 Q 7 U 2 V j d G l v b j E v S V 9 D b 2 5 2 V G V j a F 9 R L 0 F 1 d G 9 S Z W 1 v d m V k Q 2 9 s d W 1 u c z E u e 0 Z p e G V k I H N h b H Z h Z 2 U g d m F s d W U g K E N I R i k s M j F 9 J n F 1 b 3 Q 7 L C Z x d W 9 0 O 1 N l Y 3 R p b 2 4 x L 0 l f Q 2 9 u d l R l Y 2 h f U S 9 B d X R v U m V t b 3 Z l Z E N v b H V t b n M x L n t W Y X J p Y W J s Z S B z Y W x 2 Y W d l I H Z h b H V l I C g l K S w y M n 0 m c X V v d D s s J n F 1 b 3 Q 7 U 2 V j d G l v b j E v S V 9 D b 2 5 2 V G V j a F 9 R L 0 F 1 d G 9 S Z W 1 v d m V k Q 2 9 s d W 1 u c z E u e 1 Z h c m l h Y m x l I H N h b H Z h Z 2 U g d m F s d W U g K E N I R i 9 r V y k s M j N 9 J n F 1 b 3 Q 7 L C Z x d W 9 0 O 1 N l Y 3 R p b 2 4 x L 0 l f Q 2 9 u d l R l Y 2 h f U S 9 B d X R v U m V t b 3 Z l Z E N v b H V t b n M x L n t B d C B s Z W F z d C B v b m U g a H V i I C h Z L 0 4 p L D I 0 f S Z x d W 9 0 O y w m c X V v d D t T Z W N 0 a W 9 u M S 9 J X 0 N v b n Z U Z W N o X 1 E v Q X V 0 b 1 J l b W 9 2 Z W R D b 2 x 1 b W 5 z M S 5 7 V m l y d H V h b C B 0 Z W N o b m 9 s b 2 d 5 I C h Z L 0 4 p L D I 1 f S Z x d W 9 0 O y w m c X V v d D t T Z W N 0 a W 9 u M S 9 J X 0 N v b n Z U Z W N o X 1 E v Q X V 0 b 1 J l b W 9 2 Z W R D b 2 x 1 b W 5 z M S 5 7 R G F 0 Y W J h c 2 U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J X 0 N v b n Z U Z W N o X 1 E v Q X V 0 b 1 J l b W 9 2 Z W R D b 2 x 1 b W 5 z M S 5 7 U 2 9 1 c m N l L k 5 h b W U s M H 0 m c X V v d D s s J n F 1 b 3 Q 7 U 2 V j d G l v b j E v S V 9 D b 2 5 2 V G V j a F 9 R L 0 F 1 d G 9 S Z W 1 v d m V k Q 2 9 s d W 1 u c z E u e 1 R l Y 2 h u b 2 x v Z 3 k g b m F t Z S w x f S Z x d W 9 0 O y w m c X V v d D t T Z W N 0 a W 9 u M S 9 J X 0 N v b n Z U Z W N o X 1 E v Q X V 0 b 1 J l b W 9 2 Z W R D b 2 x 1 b W 5 z M S 5 7 S H V i c y w y f S Z x d W 9 0 O y w m c X V v d D t T Z W N 0 a W 9 u M S 9 J X 0 N v b n Z U Z W N o X 1 E v Q X V 0 b 1 J l b W 9 2 Z W R D b 2 x 1 b W 5 z M S 5 7 U 3 R h Z 2 V z L D N 9 J n F 1 b 3 Q 7 L C Z x d W 9 0 O 1 N l Y 3 R p b 2 4 x L 0 l f Q 2 9 u d l R l Y 2 h f U S 9 B d X R v U m V t b 3 Z l Z E N v b H V t b n M x L n t N b 2 R l c y w 0 f S Z x d W 9 0 O y w m c X V v d D t T Z W N 0 a W 9 u M S 9 J X 0 N v b n Z U Z W N o X 1 E v Q X V 0 b 1 J l b W 9 2 Z W R D b 2 x 1 b W 5 z M S 5 7 U H J p b W F y e S B t b 2 R l c y w 1 f S Z x d W 9 0 O y w m c X V v d D t T Z W N 0 a W 9 u M S 9 J X 0 N v b n Z U Z W N o X 1 E v Q X V 0 b 1 J l b W 9 2 Z W R D b 2 x 1 b W 5 z M S 5 7 R m l 4 Z W Q g a W 5 2 Z X N 0 b W V u d C B j b 3 N 0 I C h D S E Y p L D Z 9 J n F 1 b 3 Q 7 L C Z x d W 9 0 O 1 N l Y 3 R p b 2 4 x L 0 l f Q 2 9 u d l R l Y 2 h f U S 9 B d X R v U m V t b 3 Z l Z E N v b H V t b n M x L n t W Y X J p Y W J s Z S B p b n Z l c 3 R t Z W 5 0 I G N v c 3 Q g K E N I R i 9 r V y k s N 3 0 m c X V v d D s s J n F 1 b 3 Q 7 U 2 V j d G l v b j E v S V 9 D b 2 5 2 V G V j a F 9 R L 0 F 1 d G 9 S Z W 1 v d m V k Q 2 9 s d W 1 u c z E u e 0 Z p e G V k I E 9 c d T A w M j Z N I G N v c 3 Q g K E N I R i 9 5 Z W F y K S w 4 f S Z x d W 9 0 O y w m c X V v d D t T Z W N 0 a W 9 u M S 9 J X 0 N v b n Z U Z W N o X 1 E v Q X V 0 b 1 J l b W 9 2 Z W R D b 2 x 1 b W 5 z M S 5 7 V m F y a W F i b G U g T 1 x 1 M D A y N k 0 g Y 2 9 z d C A o J S 9 5 Z W F y K S w 5 f S Z x d W 9 0 O y w m c X V v d D t T Z W N 0 a W 9 u M S 9 J X 0 N v b n Z U Z W N o X 1 E v Q X V 0 b 1 J l b W 9 2 Z W R D b 2 x 1 b W 5 z M S 5 7 V m F y a W F i b G U g T 1 x 1 M D A y N k 0 g Y 2 9 z d C A o Q 0 h G L 2 t X L 3 l l Y X I p L D E w f S Z x d W 9 0 O y w m c X V v d D t T Z W N 0 a W 9 u M S 9 J X 0 N v b n Z U Z W N o X 1 E v Q X V 0 b 1 J l b W 9 2 Z W R D b 2 x 1 b W 5 z M S 5 7 V m F y a W F i b G U g T 1 x 1 M D A y N k 0 g Y 2 9 z d C A o Q 0 h G L 2 t X a C 9 5 Z W F y K S w x M X 0 m c X V v d D s s J n F 1 b 3 Q 7 U 2 V j d G l v b j E v S V 9 D b 2 5 2 V G V j a F 9 R L 0 F 1 d G 9 S Z W 1 v d m V k Q 2 9 s d W 1 u c z E u e 0 x p Z m V 0 a W 1 l I C h 5 Z W F y c y k s M T J 9 J n F 1 b 3 Q 7 L C Z x d W 9 0 O 1 N l Y 3 R p b 2 4 x L 0 l f Q 2 9 u d l R l Y 2 h f U S 9 B d X R v U m V t b 3 Z l Z E N v b H V t b n M x L n t G a X h l Z C B l b W J v Z G l l Z C B D T z I g K G t n L U N P M i k s M T N 9 J n F 1 b 3 Q 7 L C Z x d W 9 0 O 1 N l Y 3 R p b 2 4 x L 0 l f Q 2 9 u d l R l Y 2 h f U S 9 B d X R v U m V t b 3 Z l Z E N v b H V t b n M x L n t W Y X J p Y W J s Z S B l b W J v Z G l l Z C B D T z I g K G t n L U N P M i 9 r V y k s M T R 9 J n F 1 b 3 Q 7 L C Z x d W 9 0 O 1 N l Y 3 R p b 2 4 x L 0 l f Q 2 9 u d l R l Y 2 h f U S 9 B d X R v U m V t b 3 Z l Z E N v b H V t b n M x L n t W Y X J p Y W J s Z S B l b W J v Z G l l Z C B D T z I g K G t n L U N P M i 9 r V 2 h P d X R w d X Q p L D E 1 f S Z x d W 9 0 O y w m c X V v d D t T Z W N 0 a W 9 u M S 9 J X 0 N v b n Z U Z W N o X 1 E v Q X V 0 b 1 J l b W 9 2 Z W R D b 2 x 1 b W 5 z M S 5 7 V m F y a W F i b G U g Y 2 F w d H V y Z W Q g Q 0 8 y I C h r Z y 1 D T z I v a 1 d o S W 5 w d X Q p L D E 2 f S Z x d W 9 0 O y w m c X V v d D t T Z W N 0 a W 9 u M S 9 J X 0 N v b n Z U Z W N o X 1 E v Q X V 0 b 1 J l b W 9 2 Z W R D b 2 x 1 b W 5 z M S 5 7 T X V z d C B p b n N 0 Y W x s I C h Z L 0 4 p L D E 3 f S Z x d W 9 0 O y w m c X V v d D t T Z W N 0 a W 9 u M S 9 J X 0 N v b n Z U Z W N o X 1 E v Q X V 0 b 1 J l b W 9 2 Z W R D b 2 x 1 b W 5 z M S 5 7 R m l 4 Z W Q g c m V w b G F j Z W 1 l b n Q g Y 2 9 z d C A o Q 0 h G K S w x O H 0 m c X V v d D s s J n F 1 b 3 Q 7 U 2 V j d G l v b j E v S V 9 D b 2 5 2 V G V j a F 9 R L 0 F 1 d G 9 S Z W 1 v d m V k Q 2 9 s d W 1 u c z E u e 1 Z h c m l h Y m x l I H J l c G x h Y 2 V t Z W 5 0 I G N v c 3 Q g K C U p L D E 5 f S Z x d W 9 0 O y w m c X V v d D t T Z W N 0 a W 9 u M S 9 J X 0 N v b n Z U Z W N o X 1 E v Q X V 0 b 1 J l b W 9 2 Z W R D b 2 x 1 b W 5 z M S 5 7 V m F y a W F i b G U g c m V w b G F j Z W 1 l b n Q g Y 2 9 z d C A o Q 0 h G L 2 t X K S w y M H 0 m c X V v d D s s J n F 1 b 3 Q 7 U 2 V j d G l v b j E v S V 9 D b 2 5 2 V G V j a F 9 R L 0 F 1 d G 9 S Z W 1 v d m V k Q 2 9 s d W 1 u c z E u e 0 Z p e G V k I H N h b H Z h Z 2 U g d m F s d W U g K E N I R i k s M j F 9 J n F 1 b 3 Q 7 L C Z x d W 9 0 O 1 N l Y 3 R p b 2 4 x L 0 l f Q 2 9 u d l R l Y 2 h f U S 9 B d X R v U m V t b 3 Z l Z E N v b H V t b n M x L n t W Y X J p Y W J s Z S B z Y W x 2 Y W d l I H Z h b H V l I C g l K S w y M n 0 m c X V v d D s s J n F 1 b 3 Q 7 U 2 V j d G l v b j E v S V 9 D b 2 5 2 V G V j a F 9 R L 0 F 1 d G 9 S Z W 1 v d m V k Q 2 9 s d W 1 u c z E u e 1 Z h c m l h Y m x l I H N h b H Z h Z 2 U g d m F s d W U g K E N I R i 9 r V y k s M j N 9 J n F 1 b 3 Q 7 L C Z x d W 9 0 O 1 N l Y 3 R p b 2 4 x L 0 l f Q 2 9 u d l R l Y 2 h f U S 9 B d X R v U m V t b 3 Z l Z E N v b H V t b n M x L n t B d C B s Z W F z d C B v b m U g a H V i I C h Z L 0 4 p L D I 0 f S Z x d W 9 0 O y w m c X V v d D t T Z W N 0 a W 9 u M S 9 J X 0 N v b n Z U Z W N o X 1 E v Q X V 0 b 1 J l b W 9 2 Z W R D b 2 x 1 b W 5 z M S 5 7 V m l y d H V h b C B 0 Z W N o b m 9 s b 2 d 5 I C h Z L 0 4 p L D I 1 f S Z x d W 9 0 O y w m c X V v d D t T Z W N 0 a W 9 u M S 9 J X 0 N v b n Z U Z W N o X 1 E v Q X V 0 b 1 J l b W 9 2 Z W R D b 2 x 1 b W 5 z M S 5 7 R G F 0 Y W J h c 2 U s M j Z 9 J n F 1 b 3 Q 7 X S w m c X V v d D t S Z W x h d G l v b n N o a X B J b m Z v J n F 1 b 3 Q 7 O l t d f S I g L z 4 8 R W 5 0 c n k g V H l w Z T 0 i R m l s b E N v d W 5 0 I i B W Y W x 1 Z T 0 i b D M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V 9 D b 2 5 2 V G V j a F 9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Q 2 9 u d l R l Y 2 h f U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Q 2 9 u d l R l Y 2 h f U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N v b n Z U Z W N o X 1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D b 2 5 2 V G V j a F 9 R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D b 2 5 2 V G V j a F 9 R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D b 2 5 2 V G V j a F 9 R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T d G 9 y Y W d l X 1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G I 0 N T g 4 Z S 0 x O T Z j L T R j N G E t Y W M 1 M y 1 m Z W I z Z j E z Z G I 5 M m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V 9 T d G 9 y Y W d l X 1 E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k Z p b G x M Y X N 0 V X B k Y X R l Z C I g V m F s d W U 9 I m Q y M D I 0 L T A 3 L T I y V D E 3 O j E w O j E 5 L j g 3 M z Y 0 M D R a I i A v P j x F b n R y e S B U e X B l P S J G a W x s Q 2 9 s d W 1 u V H l w Z X M i I F Z h b H V l P S J z Q m d Z R 0 J n W U F B Q U 1 E Q X d B Q U F B Q U R C U V V E Q X d N R E F B Q U F B d 0 F B Q X d B R 0 J n Q T 0 i I C 8 + P E V u d H J 5 I F R 5 c G U 9 I k Z p b G x D b 2 x 1 b W 5 O Y W 1 l c y I g V m F s d W U 9 I n N b J n F 1 b 3 Q 7 U 2 9 1 c m N l L k 5 h b W U m c X V v d D s s J n F 1 b 3 Q 7 V G V j a G 5 v b G 9 n e S B u Y W 1 l J n F 1 b 3 Q 7 L C Z x d W 9 0 O 0 h 1 Y n M m c X V v d D s s J n F 1 b 3 Q 7 U 3 R h Z 2 V z J n F 1 b 3 Q 7 L C Z x d W 9 0 O 1 N 0 b 3 J l Z C B l b m V y Z 3 k g Y 2 F y c m l l c i Z x d W 9 0 O y w m c X V v d D t D Y X B h Y 2 l 0 e S A o a 1 d o K S Z x d W 9 0 O y w m c X V v d D t N Y X h p b X V t I G N h c G F j a X R 5 I C h r V 2 g p J n F 1 b 3 Q 7 L C Z x d W 9 0 O 0 1 p b m l t d W 0 g Y 2 F w Y W N p d H k g K G t X a C k m c X V v d D s s J n F 1 b 3 Q 7 R m l 4 Z W Q g a W 5 2 Z X N 0 b W V u d C B j b 3 N 0 I C h D S E Y p J n F 1 b 3 Q 7 L C Z x d W 9 0 O 1 Z h c m l h Y m x l I G l u d m V z d G 1 l b n Q g Y 2 9 z d C A o Q 0 h G L 2 t X a C k m c X V v d D s s J n F 1 b 3 Q 7 V m F y a W F i b G U g T 1 x 1 M D A y N k 0 g Z W 5 l c m d 5 I G Z s b 3 c g Y 2 9 z d C A o Q 0 h G L 2 t X a C 9 5 Z W F y K S Z x d W 9 0 O y w m c X V v d D t G a X h l Z C B P X H U w M D I 2 T S B j b 3 N 0 I C h D S E Y v e W V h c i k m c X V v d D s s J n F 1 b 3 Q 7 V m F y a W F i b G U g T 1 x 1 M D A y N k 0 g Y 2 9 z d C A o J S 9 5 Z W F y K S Z x d W 9 0 O y w m c X V v d D t W Y X J p Y W J s Z S B P X H U w M D I 2 T S B j b 3 N 0 I C h D S E Y v a 1 d o L 3 l l Y X I p J n F 1 b 3 Q 7 L C Z x d W 9 0 O 0 x p Z m V 0 a W 1 l I C h 5 Z W F y c y k m c X V v d D s s J n F 1 b 3 Q 7 T W F 4 a W 1 1 b S B j a G F y Z 2 l u Z y B y Y X R l I C g l L 2 h v d X I p J n F 1 b 3 Q 7 L C Z x d W 9 0 O 0 1 h e G l t d W 0 g Z G l z Y 2 h h c m d p b m c g c m F 0 Z S A o J S 9 o b 3 V y K S Z x d W 9 0 O y w m c X V v d D t D a G F y Z 2 l u Z y B l Z m Z p Y 2 l l b m N 5 I C g l K S Z x d W 9 0 O y w m c X V v d D t E a X N j a G F y Z 2 l u Z y B l Z m Z p Y 2 l l b m N 5 I C g l K S Z x d W 9 0 O y w m c X V v d D t T d G F u Z G J 5 I G x v c 3 M g K C U v a G 9 1 c i k m c X V v d D s s J n F 1 b 3 Q 7 T W l u a W 1 1 b S B T b 0 M g K C U p J n F 1 b 3 Q 7 L C Z x d W 9 0 O 1 Z h c m l h Y m x l I G V t Y m 9 k a W V k I E N P M i A o a 2 c t Q 0 8 y L 2 t X a C k m c X V v d D s s J n F 1 b 3 Q 7 R m l 4 Z W Q g Z W 1 i b 2 R p Z W Q g Q 0 8 y I C h r Z y 1 D T z I p J n F 1 b 3 Q 7 L C Z x d W 9 0 O 0 Z p e G V k I H J l c G x h Y 2 V t Z W 5 0 I G N v c 3 Q g K E N I R i k m c X V v d D s s J n F 1 b 3 Q 7 V m F y a W F i b G U g c m V w b G F j Z W 1 l b n Q g Y 2 9 z d C A o J S k m c X V v d D s s J n F 1 b 3 Q 7 V m F y a W F i b G U g c m V w b G F j Z W 1 l b n Q g Y 2 9 z d C A o Q 0 h G L 2 t X a C k m c X V v d D s s J n F 1 b 3 Q 7 R m l 4 Z W Q g c 2 F s d m F n Z S B 2 Y W x 1 Z S A o Q 0 h G K S Z x d W 9 0 O y w m c X V v d D t W Y X J p Y W J s Z S B z Y W x 2 Y W d l I H Z h b H V l I C g l K S Z x d W 9 0 O y w m c X V v d D t W Y X J p Y W J s Z S B z Y W x 2 Y W d l I H Z h b H V l I C h D S E Y v a 1 d o K S Z x d W 9 0 O y w m c X V v d D t N d X N 0 I G l u c 3 R h b G w g K F k v T i k m c X V v d D s s J n F 1 b 3 Q 7 Q X Q g b G V h c 3 Q g b 2 5 l I G h 1 Y i A o W S 9 O K S Z x d W 9 0 O y w m c X V v d D t E Y X R h Y m F z Z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z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f U 3 R v c m F n Z V 9 R L 0 F 1 d G 9 S Z W 1 v d m V k Q 2 9 s d W 1 u c z E u e 1 N v d X J j Z S 5 O Y W 1 l L D B 9 J n F 1 b 3 Q 7 L C Z x d W 9 0 O 1 N l Y 3 R p b 2 4 x L 0 l f U 3 R v c m F n Z V 9 R L 0 F 1 d G 9 S Z W 1 v d m V k Q 2 9 s d W 1 u c z E u e 1 R l Y 2 h u b 2 x v Z 3 k g b m F t Z S w x f S Z x d W 9 0 O y w m c X V v d D t T Z W N 0 a W 9 u M S 9 J X 1 N 0 b 3 J h Z 2 V f U S 9 B d X R v U m V t b 3 Z l Z E N v b H V t b n M x L n t I d W J z L D J 9 J n F 1 b 3 Q 7 L C Z x d W 9 0 O 1 N l Y 3 R p b 2 4 x L 0 l f U 3 R v c m F n Z V 9 R L 0 F 1 d G 9 S Z W 1 v d m V k Q 2 9 s d W 1 u c z E u e 1 N 0 Y W d l c y w z f S Z x d W 9 0 O y w m c X V v d D t T Z W N 0 a W 9 u M S 9 J X 1 N 0 b 3 J h Z 2 V f U S 9 B d X R v U m V t b 3 Z l Z E N v b H V t b n M x L n t T d G 9 y Z W Q g Z W 5 l c m d 5 I G N h c n J p Z X I s N H 0 m c X V v d D s s J n F 1 b 3 Q 7 U 2 V j d G l v b j E v S V 9 T d G 9 y Y W d l X 1 E v Q X V 0 b 1 J l b W 9 2 Z W R D b 2 x 1 b W 5 z M S 5 7 Q 2 F w Y W N p d H k g K G t X a C k s N X 0 m c X V v d D s s J n F 1 b 3 Q 7 U 2 V j d G l v b j E v S V 9 T d G 9 y Y W d l X 1 E v Q X V 0 b 1 J l b W 9 2 Z W R D b 2 x 1 b W 5 z M S 5 7 T W F 4 a W 1 1 b S B j Y X B h Y 2 l 0 e S A o a 1 d o K S w 2 f S Z x d W 9 0 O y w m c X V v d D t T Z W N 0 a W 9 u M S 9 J X 1 N 0 b 3 J h Z 2 V f U S 9 B d X R v U m V t b 3 Z l Z E N v b H V t b n M x L n t N a W 5 p b X V t I G N h c G F j a X R 5 I C h r V 2 g p L D d 9 J n F 1 b 3 Q 7 L C Z x d W 9 0 O 1 N l Y 3 R p b 2 4 x L 0 l f U 3 R v c m F n Z V 9 R L 0 F 1 d G 9 S Z W 1 v d m V k Q 2 9 s d W 1 u c z E u e 0 Z p e G V k I G l u d m V z d G 1 l b n Q g Y 2 9 z d C A o Q 0 h G K S w 4 f S Z x d W 9 0 O y w m c X V v d D t T Z W N 0 a W 9 u M S 9 J X 1 N 0 b 3 J h Z 2 V f U S 9 B d X R v U m V t b 3 Z l Z E N v b H V t b n M x L n t W Y X J p Y W J s Z S B p b n Z l c 3 R t Z W 5 0 I G N v c 3 Q g K E N I R i 9 r V 2 g p L D l 9 J n F 1 b 3 Q 7 L C Z x d W 9 0 O 1 N l Y 3 R p b 2 4 x L 0 l f U 3 R v c m F n Z V 9 R L 0 F 1 d G 9 S Z W 1 v d m V k Q 2 9 s d W 1 u c z E u e 1 Z h c m l h Y m x l I E 9 c d T A w M j Z N I G V u Z X J n e S B m b G 9 3 I G N v c 3 Q g K E N I R i 9 r V 2 g v e W V h c i k s M T B 9 J n F 1 b 3 Q 7 L C Z x d W 9 0 O 1 N l Y 3 R p b 2 4 x L 0 l f U 3 R v c m F n Z V 9 R L 0 F 1 d G 9 S Z W 1 v d m V k Q 2 9 s d W 1 u c z E u e 0 Z p e G V k I E 9 c d T A w M j Z N I G N v c 3 Q g K E N I R i 9 5 Z W F y K S w x M X 0 m c X V v d D s s J n F 1 b 3 Q 7 U 2 V j d G l v b j E v S V 9 T d G 9 y Y W d l X 1 E v Q X V 0 b 1 J l b W 9 2 Z W R D b 2 x 1 b W 5 z M S 5 7 V m F y a W F i b G U g T 1 x 1 M D A y N k 0 g Y 2 9 z d C A o J S 9 5 Z W F y K S w x M n 0 m c X V v d D s s J n F 1 b 3 Q 7 U 2 V j d G l v b j E v S V 9 T d G 9 y Y W d l X 1 E v Q X V 0 b 1 J l b W 9 2 Z W R D b 2 x 1 b W 5 z M S 5 7 V m F y a W F i b G U g T 1 x 1 M D A y N k 0 g Y 2 9 z d C A o Q 0 h G L 2 t X a C 9 5 Z W F y K S w x M 3 0 m c X V v d D s s J n F 1 b 3 Q 7 U 2 V j d G l v b j E v S V 9 T d G 9 y Y W d l X 1 E v Q X V 0 b 1 J l b W 9 2 Z W R D b 2 x 1 b W 5 z M S 5 7 T G l m Z X R p b W U g K H l l Y X J z K S w x N H 0 m c X V v d D s s J n F 1 b 3 Q 7 U 2 V j d G l v b j E v S V 9 T d G 9 y Y W d l X 1 E v Q X V 0 b 1 J l b W 9 2 Z W R D b 2 x 1 b W 5 z M S 5 7 T W F 4 a W 1 1 b S B j a G F y Z 2 l u Z y B y Y X R l I C g l L 2 h v d X I p L D E 1 f S Z x d W 9 0 O y w m c X V v d D t T Z W N 0 a W 9 u M S 9 J X 1 N 0 b 3 J h Z 2 V f U S 9 B d X R v U m V t b 3 Z l Z E N v b H V t b n M x L n t N Y X h p b X V t I G R p c 2 N o Y X J n a W 5 n I H J h d G U g K C U v a G 9 1 c i k s M T Z 9 J n F 1 b 3 Q 7 L C Z x d W 9 0 O 1 N l Y 3 R p b 2 4 x L 0 l f U 3 R v c m F n Z V 9 R L 0 F 1 d G 9 S Z W 1 v d m V k Q 2 9 s d W 1 u c z E u e 0 N o Y X J n a W 5 n I G V m Z m l j a W V u Y 3 k g K C U p L D E 3 f S Z x d W 9 0 O y w m c X V v d D t T Z W N 0 a W 9 u M S 9 J X 1 N 0 b 3 J h Z 2 V f U S 9 B d X R v U m V t b 3 Z l Z E N v b H V t b n M x L n t E a X N j a G F y Z 2 l u Z y B l Z m Z p Y 2 l l b m N 5 I C g l K S w x O H 0 m c X V v d D s s J n F 1 b 3 Q 7 U 2 V j d G l v b j E v S V 9 T d G 9 y Y W d l X 1 E v Q X V 0 b 1 J l b W 9 2 Z W R D b 2 x 1 b W 5 z M S 5 7 U 3 R h b m R i e S B s b 3 N z I C g l L 2 h v d X I p L D E 5 f S Z x d W 9 0 O y w m c X V v d D t T Z W N 0 a W 9 u M S 9 J X 1 N 0 b 3 J h Z 2 V f U S 9 B d X R v U m V t b 3 Z l Z E N v b H V t b n M x L n t N a W 5 p b X V t I F N v Q y A o J S k s M j B 9 J n F 1 b 3 Q 7 L C Z x d W 9 0 O 1 N l Y 3 R p b 2 4 x L 0 l f U 3 R v c m F n Z V 9 R L 0 F 1 d G 9 S Z W 1 v d m V k Q 2 9 s d W 1 u c z E u e 1 Z h c m l h Y m x l I G V t Y m 9 k a W V k I E N P M i A o a 2 c t Q 0 8 y L 2 t X a C k s M j F 9 J n F 1 b 3 Q 7 L C Z x d W 9 0 O 1 N l Y 3 R p b 2 4 x L 0 l f U 3 R v c m F n Z V 9 R L 0 F 1 d G 9 S Z W 1 v d m V k Q 2 9 s d W 1 u c z E u e 0 Z p e G V k I G V t Y m 9 k a W V k I E N P M i A o a 2 c t Q 0 8 y K S w y M n 0 m c X V v d D s s J n F 1 b 3 Q 7 U 2 V j d G l v b j E v S V 9 T d G 9 y Y W d l X 1 E v Q X V 0 b 1 J l b W 9 2 Z W R D b 2 x 1 b W 5 z M S 5 7 R m l 4 Z W Q g c m V w b G F j Z W 1 l b n Q g Y 2 9 z d C A o Q 0 h G K S w y M 3 0 m c X V v d D s s J n F 1 b 3 Q 7 U 2 V j d G l v b j E v S V 9 T d G 9 y Y W d l X 1 E v Q X V 0 b 1 J l b W 9 2 Z W R D b 2 x 1 b W 5 z M S 5 7 V m F y a W F i b G U g c m V w b G F j Z W 1 l b n Q g Y 2 9 z d C A o J S k s M j R 9 J n F 1 b 3 Q 7 L C Z x d W 9 0 O 1 N l Y 3 R p b 2 4 x L 0 l f U 3 R v c m F n Z V 9 R L 0 F 1 d G 9 S Z W 1 v d m V k Q 2 9 s d W 1 u c z E u e 1 Z h c m l h Y m x l I H J l c G x h Y 2 V t Z W 5 0 I G N v c 3 Q g K E N I R i 9 r V 2 g p L D I 1 f S Z x d W 9 0 O y w m c X V v d D t T Z W N 0 a W 9 u M S 9 J X 1 N 0 b 3 J h Z 2 V f U S 9 B d X R v U m V t b 3 Z l Z E N v b H V t b n M x L n t G a X h l Z C B z Y W x 2 Y W d l I H Z h b H V l I C h D S E Y p L D I 2 f S Z x d W 9 0 O y w m c X V v d D t T Z W N 0 a W 9 u M S 9 J X 1 N 0 b 3 J h Z 2 V f U S 9 B d X R v U m V t b 3 Z l Z E N v b H V t b n M x L n t W Y X J p Y W J s Z S B z Y W x 2 Y W d l I H Z h b H V l I C g l K S w y N 3 0 m c X V v d D s s J n F 1 b 3 Q 7 U 2 V j d G l v b j E v S V 9 T d G 9 y Y W d l X 1 E v Q X V 0 b 1 J l b W 9 2 Z W R D b 2 x 1 b W 5 z M S 5 7 V m F y a W F i b G U g c 2 F s d m F n Z S B 2 Y W x 1 Z S A o Q 0 h G L 2 t X a C k s M j h 9 J n F 1 b 3 Q 7 L C Z x d W 9 0 O 1 N l Y 3 R p b 2 4 x L 0 l f U 3 R v c m F n Z V 9 R L 0 F 1 d G 9 S Z W 1 v d m V k Q 2 9 s d W 1 u c z E u e 0 1 1 c 3 Q g a W 5 z d G F s b C A o W S 9 O K S w y O X 0 m c X V v d D s s J n F 1 b 3 Q 7 U 2 V j d G l v b j E v S V 9 T d G 9 y Y W d l X 1 E v Q X V 0 b 1 J l b W 9 2 Z W R D b 2 x 1 b W 5 z M S 5 7 Q X Q g b G V h c 3 Q g b 2 5 l I G h 1 Y i A o W S 9 O K S w z M H 0 m c X V v d D s s J n F 1 b 3 Q 7 U 2 V j d G l v b j E v S V 9 T d G 9 y Y W d l X 1 E v Q X V 0 b 1 J l b W 9 2 Z W R D b 2 x 1 b W 5 z M S 5 7 R G F 0 Y W J h c 2 U s M z F 9 J n F 1 b 3 Q 7 X S w m c X V v d D t D b 2 x 1 b W 5 D b 3 V u d C Z x d W 9 0 O z o z M i w m c X V v d D t L Z X l D b 2 x 1 b W 5 O Y W 1 l c y Z x d W 9 0 O z p b X S w m c X V v d D t D b 2 x 1 b W 5 J Z G V u d G l 0 a W V z J n F 1 b 3 Q 7 O l s m c X V v d D t T Z W N 0 a W 9 u M S 9 J X 1 N 0 b 3 J h Z 2 V f U S 9 B d X R v U m V t b 3 Z l Z E N v b H V t b n M x L n t T b 3 V y Y 2 U u T m F t Z S w w f S Z x d W 9 0 O y w m c X V v d D t T Z W N 0 a W 9 u M S 9 J X 1 N 0 b 3 J h Z 2 V f U S 9 B d X R v U m V t b 3 Z l Z E N v b H V t b n M x L n t U Z W N o b m 9 s b 2 d 5 I G 5 h b W U s M X 0 m c X V v d D s s J n F 1 b 3 Q 7 U 2 V j d G l v b j E v S V 9 T d G 9 y Y W d l X 1 E v Q X V 0 b 1 J l b W 9 2 Z W R D b 2 x 1 b W 5 z M S 5 7 S H V i c y w y f S Z x d W 9 0 O y w m c X V v d D t T Z W N 0 a W 9 u M S 9 J X 1 N 0 b 3 J h Z 2 V f U S 9 B d X R v U m V t b 3 Z l Z E N v b H V t b n M x L n t T d G F n Z X M s M 3 0 m c X V v d D s s J n F 1 b 3 Q 7 U 2 V j d G l v b j E v S V 9 T d G 9 y Y W d l X 1 E v Q X V 0 b 1 J l b W 9 2 Z W R D b 2 x 1 b W 5 z M S 5 7 U 3 R v c m V k I G V u Z X J n e S B j Y X J y a W V y L D R 9 J n F 1 b 3 Q 7 L C Z x d W 9 0 O 1 N l Y 3 R p b 2 4 x L 0 l f U 3 R v c m F n Z V 9 R L 0 F 1 d G 9 S Z W 1 v d m V k Q 2 9 s d W 1 u c z E u e 0 N h c G F j a X R 5 I C h r V 2 g p L D V 9 J n F 1 b 3 Q 7 L C Z x d W 9 0 O 1 N l Y 3 R p b 2 4 x L 0 l f U 3 R v c m F n Z V 9 R L 0 F 1 d G 9 S Z W 1 v d m V k Q 2 9 s d W 1 u c z E u e 0 1 h e G l t d W 0 g Y 2 F w Y W N p d H k g K G t X a C k s N n 0 m c X V v d D s s J n F 1 b 3 Q 7 U 2 V j d G l v b j E v S V 9 T d G 9 y Y W d l X 1 E v Q X V 0 b 1 J l b W 9 2 Z W R D b 2 x 1 b W 5 z M S 5 7 T W l u a W 1 1 b S B j Y X B h Y 2 l 0 e S A o a 1 d o K S w 3 f S Z x d W 9 0 O y w m c X V v d D t T Z W N 0 a W 9 u M S 9 J X 1 N 0 b 3 J h Z 2 V f U S 9 B d X R v U m V t b 3 Z l Z E N v b H V t b n M x L n t G a X h l Z C B p b n Z l c 3 R t Z W 5 0 I G N v c 3 Q g K E N I R i k s O H 0 m c X V v d D s s J n F 1 b 3 Q 7 U 2 V j d G l v b j E v S V 9 T d G 9 y Y W d l X 1 E v Q X V 0 b 1 J l b W 9 2 Z W R D b 2 x 1 b W 5 z M S 5 7 V m F y a W F i b G U g a W 5 2 Z X N 0 b W V u d C B j b 3 N 0 I C h D S E Y v a 1 d o K S w 5 f S Z x d W 9 0 O y w m c X V v d D t T Z W N 0 a W 9 u M S 9 J X 1 N 0 b 3 J h Z 2 V f U S 9 B d X R v U m V t b 3 Z l Z E N v b H V t b n M x L n t W Y X J p Y W J s Z S B P X H U w M D I 2 T S B l b m V y Z 3 k g Z m x v d y B j b 3 N 0 I C h D S E Y v a 1 d o L 3 l l Y X I p L D E w f S Z x d W 9 0 O y w m c X V v d D t T Z W N 0 a W 9 u M S 9 J X 1 N 0 b 3 J h Z 2 V f U S 9 B d X R v U m V t b 3 Z l Z E N v b H V t b n M x L n t G a X h l Z C B P X H U w M D I 2 T S B j b 3 N 0 I C h D S E Y v e W V h c i k s M T F 9 J n F 1 b 3 Q 7 L C Z x d W 9 0 O 1 N l Y 3 R p b 2 4 x L 0 l f U 3 R v c m F n Z V 9 R L 0 F 1 d G 9 S Z W 1 v d m V k Q 2 9 s d W 1 u c z E u e 1 Z h c m l h Y m x l I E 9 c d T A w M j Z N I G N v c 3 Q g K C U v e W V h c i k s M T J 9 J n F 1 b 3 Q 7 L C Z x d W 9 0 O 1 N l Y 3 R p b 2 4 x L 0 l f U 3 R v c m F n Z V 9 R L 0 F 1 d G 9 S Z W 1 v d m V k Q 2 9 s d W 1 u c z E u e 1 Z h c m l h Y m x l I E 9 c d T A w M j Z N I G N v c 3 Q g K E N I R i 9 r V 2 g v e W V h c i k s M T N 9 J n F 1 b 3 Q 7 L C Z x d W 9 0 O 1 N l Y 3 R p b 2 4 x L 0 l f U 3 R v c m F n Z V 9 R L 0 F 1 d G 9 S Z W 1 v d m V k Q 2 9 s d W 1 u c z E u e 0 x p Z m V 0 a W 1 l I C h 5 Z W F y c y k s M T R 9 J n F 1 b 3 Q 7 L C Z x d W 9 0 O 1 N l Y 3 R p b 2 4 x L 0 l f U 3 R v c m F n Z V 9 R L 0 F 1 d G 9 S Z W 1 v d m V k Q 2 9 s d W 1 u c z E u e 0 1 h e G l t d W 0 g Y 2 h h c m d p b m c g c m F 0 Z S A o J S 9 o b 3 V y K S w x N X 0 m c X V v d D s s J n F 1 b 3 Q 7 U 2 V j d G l v b j E v S V 9 T d G 9 y Y W d l X 1 E v Q X V 0 b 1 J l b W 9 2 Z W R D b 2 x 1 b W 5 z M S 5 7 T W F 4 a W 1 1 b S B k a X N j a G F y Z 2 l u Z y B y Y X R l I C g l L 2 h v d X I p L D E 2 f S Z x d W 9 0 O y w m c X V v d D t T Z W N 0 a W 9 u M S 9 J X 1 N 0 b 3 J h Z 2 V f U S 9 B d X R v U m V t b 3 Z l Z E N v b H V t b n M x L n t D a G F y Z 2 l u Z y B l Z m Z p Y 2 l l b m N 5 I C g l K S w x N 3 0 m c X V v d D s s J n F 1 b 3 Q 7 U 2 V j d G l v b j E v S V 9 T d G 9 y Y W d l X 1 E v Q X V 0 b 1 J l b W 9 2 Z W R D b 2 x 1 b W 5 z M S 5 7 R G l z Y 2 h h c m d p b m c g Z W Z m a W N p Z W 5 j e S A o J S k s M T h 9 J n F 1 b 3 Q 7 L C Z x d W 9 0 O 1 N l Y 3 R p b 2 4 x L 0 l f U 3 R v c m F n Z V 9 R L 0 F 1 d G 9 S Z W 1 v d m V k Q 2 9 s d W 1 u c z E u e 1 N 0 Y W 5 k Y n k g b G 9 z c y A o J S 9 o b 3 V y K S w x O X 0 m c X V v d D s s J n F 1 b 3 Q 7 U 2 V j d G l v b j E v S V 9 T d G 9 y Y W d l X 1 E v Q X V 0 b 1 J l b W 9 2 Z W R D b 2 x 1 b W 5 z M S 5 7 T W l u a W 1 1 b S B T b 0 M g K C U p L D I w f S Z x d W 9 0 O y w m c X V v d D t T Z W N 0 a W 9 u M S 9 J X 1 N 0 b 3 J h Z 2 V f U S 9 B d X R v U m V t b 3 Z l Z E N v b H V t b n M x L n t W Y X J p Y W J s Z S B l b W J v Z G l l Z C B D T z I g K G t n L U N P M i 9 r V 2 g p L D I x f S Z x d W 9 0 O y w m c X V v d D t T Z W N 0 a W 9 u M S 9 J X 1 N 0 b 3 J h Z 2 V f U S 9 B d X R v U m V t b 3 Z l Z E N v b H V t b n M x L n t G a X h l Z C B l b W J v Z G l l Z C B D T z I g K G t n L U N P M i k s M j J 9 J n F 1 b 3 Q 7 L C Z x d W 9 0 O 1 N l Y 3 R p b 2 4 x L 0 l f U 3 R v c m F n Z V 9 R L 0 F 1 d G 9 S Z W 1 v d m V k Q 2 9 s d W 1 u c z E u e 0 Z p e G V k I H J l c G x h Y 2 V t Z W 5 0 I G N v c 3 Q g K E N I R i k s M j N 9 J n F 1 b 3 Q 7 L C Z x d W 9 0 O 1 N l Y 3 R p b 2 4 x L 0 l f U 3 R v c m F n Z V 9 R L 0 F 1 d G 9 S Z W 1 v d m V k Q 2 9 s d W 1 u c z E u e 1 Z h c m l h Y m x l I H J l c G x h Y 2 V t Z W 5 0 I G N v c 3 Q g K C U p L D I 0 f S Z x d W 9 0 O y w m c X V v d D t T Z W N 0 a W 9 u M S 9 J X 1 N 0 b 3 J h Z 2 V f U S 9 B d X R v U m V t b 3 Z l Z E N v b H V t b n M x L n t W Y X J p Y W J s Z S B y Z X B s Y W N l b W V u d C B j b 3 N 0 I C h D S E Y v a 1 d o K S w y N X 0 m c X V v d D s s J n F 1 b 3 Q 7 U 2 V j d G l v b j E v S V 9 T d G 9 y Y W d l X 1 E v Q X V 0 b 1 J l b W 9 2 Z W R D b 2 x 1 b W 5 z M S 5 7 R m l 4 Z W Q g c 2 F s d m F n Z S B 2 Y W x 1 Z S A o Q 0 h G K S w y N n 0 m c X V v d D s s J n F 1 b 3 Q 7 U 2 V j d G l v b j E v S V 9 T d G 9 y Y W d l X 1 E v Q X V 0 b 1 J l b W 9 2 Z W R D b 2 x 1 b W 5 z M S 5 7 V m F y a W F i b G U g c 2 F s d m F n Z S B 2 Y W x 1 Z S A o J S k s M j d 9 J n F 1 b 3 Q 7 L C Z x d W 9 0 O 1 N l Y 3 R p b 2 4 x L 0 l f U 3 R v c m F n Z V 9 R L 0 F 1 d G 9 S Z W 1 v d m V k Q 2 9 s d W 1 u c z E u e 1 Z h c m l h Y m x l I H N h b H Z h Z 2 U g d m F s d W U g K E N I R i 9 r V 2 g p L D I 4 f S Z x d W 9 0 O y w m c X V v d D t T Z W N 0 a W 9 u M S 9 J X 1 N 0 b 3 J h Z 2 V f U S 9 B d X R v U m V t b 3 Z l Z E N v b H V t b n M x L n t N d X N 0 I G l u c 3 R h b G w g K F k v T i k s M j l 9 J n F 1 b 3 Q 7 L C Z x d W 9 0 O 1 N l Y 3 R p b 2 4 x L 0 l f U 3 R v c m F n Z V 9 R L 0 F 1 d G 9 S Z W 1 v d m V k Q 2 9 s d W 1 u c z E u e 0 F 0 I G x l Y X N 0 I G 9 u Z S B o d W I g K F k v T i k s M z B 9 J n F 1 b 3 Q 7 L C Z x d W 9 0 O 1 N l Y 3 R p b 2 4 x L 0 l f U 3 R v c m F n Z V 9 R L 0 F 1 d G 9 S Z W 1 v d m V k Q 2 9 s d W 1 u c z E u e 0 R h d G F i Y X N l L D M x f S Z x d W 9 0 O 1 0 s J n F 1 b 3 Q 7 U m V s Y X R p b 2 5 z a G l w S W 5 m b y Z x d W 9 0 O z p b X X 0 i I C 8 + P E V u d H J 5 I F R 5 c G U 9 I k Z p b G x D b 3 V u d C I g V m F s d W U 9 I m w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V 9 T d G 9 y Y W d l X 1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T d G 9 y Y W d l X 1 E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1 N 0 b 3 J h Z 2 V f U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1 N 0 b 3 J h Z 2 V f U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1 N 0 b 3 J h Z 2 V f U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U 3 R v c m F n Z V 9 R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T d G 9 y Y W d l X 1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l t c G 9 y d H N f U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4 N D R h Z T B m L T Q x M m U t N D A 4 O C 0 5 Z D l l L T k 3 M W I 1 Z T Q 0 N z M 4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V 9 J b X B v c n R z X 1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D c t M j J U M T c 6 M T A 6 M T g u N T I 4 M z Q y N 1 o i I C 8 + P E V u d H J 5 I F R 5 c G U 9 I k Z p b G x D b 2 x 1 b W 5 U e X B l c y I g V m F s d W U 9 I n N C Z 1 l H Q m d Z R k F B T U R B d 1 V E Q U E 9 P S I g L z 4 8 R W 5 0 c n k g V H l w Z T 0 i R m l s b E N v b H V t b k 5 h b W V z I i B W Y W x 1 Z T 0 i c 1 s m c X V v d D t T b 3 V y Y 2 U u T m F t Z S Z x d W 9 0 O y w m c X V v d D t J b X B v c n Q g b m F t Z S Z x d W 9 0 O y w m c X V v d D t F b m V y Z 3 k g Y 2 F y c m l l c i Z x d W 9 0 O y w m c X V v d D t I d W J z J n F 1 b 3 Q 7 L C Z x d W 9 0 O 1 N 0 Y W d l c y Z x d W 9 0 O y w m c X V v d D t F b m V y Z 3 k g c H J p Y 2 U g K E N I R i 9 r V 2 g p J n F 1 b 3 Q 7 L C Z x d W 9 0 O 0 1 h e C B j Y X B h Y 2 l 0 e S A o a 1 c p J n F 1 b 3 Q 7 L C Z x d W 9 0 O 0 N h c G F j a X R 5 I H B y a W N l I C h D S E Y v a 1 c v e W V h c i k m c X V v d D s s J n F 1 b 3 Q 7 Q 2 F w Y W N p d H k g c H J p Y 2 U g K E N I R i 9 r V y 9 t b 2 5 0 a C k m c X V v d D s s J n F 1 b 3 Q 7 R m l 4 Z W Q g T 1 x 1 M D A y N k 0 g Y 2 9 z d C A o Q 0 h G L 3 l l Y X I p J n F 1 b 3 Q 7 L C Z x d W 9 0 O 0 N P M i B p b n R l b n N p d H k g K G t n L U N P M i 9 r V 2 g p J n F 1 b 3 Q 7 L C Z x d W 9 0 O 1 R v d G F s I G F u b n V h b C B l b m V y Z 3 k g Y X Z h a W x h Y m x l I C h r V 2 g v e W V h c i k m c X V v d D s s J n F 1 b 3 Q 7 T W F 4 a W 1 1 b S B o b 3 V y b H k g Z W 5 l c m d 5 I G F 2 Y W l s Y W J s Z S A o a 1 d o L 2 g p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9 J b X B v c n R z X 1 E v Q X V 0 b 1 J l b W 9 2 Z W R D b 2 x 1 b W 5 z M S 5 7 U 2 9 1 c m N l L k 5 h b W U s M H 0 m c X V v d D s s J n F 1 b 3 Q 7 U 2 V j d G l v b j E v S V 9 J b X B v c n R z X 1 E v Q X V 0 b 1 J l b W 9 2 Z W R D b 2 x 1 b W 5 z M S 5 7 S W 1 w b 3 J 0 I G 5 h b W U s M X 0 m c X V v d D s s J n F 1 b 3 Q 7 U 2 V j d G l v b j E v S V 9 J b X B v c n R z X 1 E v Q X V 0 b 1 J l b W 9 2 Z W R D b 2 x 1 b W 5 z M S 5 7 R W 5 l c m d 5 I G N h c n J p Z X I s M n 0 m c X V v d D s s J n F 1 b 3 Q 7 U 2 V j d G l v b j E v S V 9 J b X B v c n R z X 1 E v Q X V 0 b 1 J l b W 9 2 Z W R D b 2 x 1 b W 5 z M S 5 7 S H V i c y w z f S Z x d W 9 0 O y w m c X V v d D t T Z W N 0 a W 9 u M S 9 J X 0 l t c G 9 y d H N f U S 9 B d X R v U m V t b 3 Z l Z E N v b H V t b n M x L n t T d G F n Z X M s N H 0 m c X V v d D s s J n F 1 b 3 Q 7 U 2 V j d G l v b j E v S V 9 J b X B v c n R z X 1 E v Q X V 0 b 1 J l b W 9 2 Z W R D b 2 x 1 b W 5 z M S 5 7 R W 5 l c m d 5 I H B y a W N l I C h D S E Y v a 1 d o K S w 1 f S Z x d W 9 0 O y w m c X V v d D t T Z W N 0 a W 9 u M S 9 J X 0 l t c G 9 y d H N f U S 9 B d X R v U m V t b 3 Z l Z E N v b H V t b n M x L n t N Y X g g Y 2 F w Y W N p d H k g K G t X K S w 2 f S Z x d W 9 0 O y w m c X V v d D t T Z W N 0 a W 9 u M S 9 J X 0 l t c G 9 y d H N f U S 9 B d X R v U m V t b 3 Z l Z E N v b H V t b n M x L n t D Y X B h Y 2 l 0 e S B w c m l j Z S A o Q 0 h G L 2 t X L 3 l l Y X I p L D d 9 J n F 1 b 3 Q 7 L C Z x d W 9 0 O 1 N l Y 3 R p b 2 4 x L 0 l f S W 1 w b 3 J 0 c 1 9 R L 0 F 1 d G 9 S Z W 1 v d m V k Q 2 9 s d W 1 u c z E u e 0 N h c G F j a X R 5 I H B y a W N l I C h D S E Y v a 1 c v b W 9 u d G g p L D h 9 J n F 1 b 3 Q 7 L C Z x d W 9 0 O 1 N l Y 3 R p b 2 4 x L 0 l f S W 1 w b 3 J 0 c 1 9 R L 0 F 1 d G 9 S Z W 1 v d m V k Q 2 9 s d W 1 u c z E u e 0 Z p e G V k I E 9 c d T A w M j Z N I G N v c 3 Q g K E N I R i 9 5 Z W F y K S w 5 f S Z x d W 9 0 O y w m c X V v d D t T Z W N 0 a W 9 u M S 9 J X 0 l t c G 9 y d H N f U S 9 B d X R v U m V t b 3 Z l Z E N v b H V t b n M x L n t D T z I g a W 5 0 Z W 5 z a X R 5 I C h r Z y 1 D T z I v a 1 d o K S w x M H 0 m c X V v d D s s J n F 1 b 3 Q 7 U 2 V j d G l v b j E v S V 9 J b X B v c n R z X 1 E v Q X V 0 b 1 J l b W 9 2 Z W R D b 2 x 1 b W 5 z M S 5 7 V G 9 0 Y W w g Y W 5 u d W F s I G V u Z X J n e S B h d m F p b G F i b G U g K G t X a C 9 5 Z W F y K S w x M X 0 m c X V v d D s s J n F 1 b 3 Q 7 U 2 V j d G l v b j E v S V 9 J b X B v c n R z X 1 E v Q X V 0 b 1 J l b W 9 2 Z W R D b 2 x 1 b W 5 z M S 5 7 T W F 4 a W 1 1 b S B o b 3 V y b H k g Z W 5 l c m d 5 I G F 2 Y W l s Y W J s Z S A o a 1 d o L 2 g p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S V 9 J b X B v c n R z X 1 E v Q X V 0 b 1 J l b W 9 2 Z W R D b 2 x 1 b W 5 z M S 5 7 U 2 9 1 c m N l L k 5 h b W U s M H 0 m c X V v d D s s J n F 1 b 3 Q 7 U 2 V j d G l v b j E v S V 9 J b X B v c n R z X 1 E v Q X V 0 b 1 J l b W 9 2 Z W R D b 2 x 1 b W 5 z M S 5 7 S W 1 w b 3 J 0 I G 5 h b W U s M X 0 m c X V v d D s s J n F 1 b 3 Q 7 U 2 V j d G l v b j E v S V 9 J b X B v c n R z X 1 E v Q X V 0 b 1 J l b W 9 2 Z W R D b 2 x 1 b W 5 z M S 5 7 R W 5 l c m d 5 I G N h c n J p Z X I s M n 0 m c X V v d D s s J n F 1 b 3 Q 7 U 2 V j d G l v b j E v S V 9 J b X B v c n R z X 1 E v Q X V 0 b 1 J l b W 9 2 Z W R D b 2 x 1 b W 5 z M S 5 7 S H V i c y w z f S Z x d W 9 0 O y w m c X V v d D t T Z W N 0 a W 9 u M S 9 J X 0 l t c G 9 y d H N f U S 9 B d X R v U m V t b 3 Z l Z E N v b H V t b n M x L n t T d G F n Z X M s N H 0 m c X V v d D s s J n F 1 b 3 Q 7 U 2 V j d G l v b j E v S V 9 J b X B v c n R z X 1 E v Q X V 0 b 1 J l b W 9 2 Z W R D b 2 x 1 b W 5 z M S 5 7 R W 5 l c m d 5 I H B y a W N l I C h D S E Y v a 1 d o K S w 1 f S Z x d W 9 0 O y w m c X V v d D t T Z W N 0 a W 9 u M S 9 J X 0 l t c G 9 y d H N f U S 9 B d X R v U m V t b 3 Z l Z E N v b H V t b n M x L n t N Y X g g Y 2 F w Y W N p d H k g K G t X K S w 2 f S Z x d W 9 0 O y w m c X V v d D t T Z W N 0 a W 9 u M S 9 J X 0 l t c G 9 y d H N f U S 9 B d X R v U m V t b 3 Z l Z E N v b H V t b n M x L n t D Y X B h Y 2 l 0 e S B w c m l j Z S A o Q 0 h G L 2 t X L 3 l l Y X I p L D d 9 J n F 1 b 3 Q 7 L C Z x d W 9 0 O 1 N l Y 3 R p b 2 4 x L 0 l f S W 1 w b 3 J 0 c 1 9 R L 0 F 1 d G 9 S Z W 1 v d m V k Q 2 9 s d W 1 u c z E u e 0 N h c G F j a X R 5 I H B y a W N l I C h D S E Y v a 1 c v b W 9 u d G g p L D h 9 J n F 1 b 3 Q 7 L C Z x d W 9 0 O 1 N l Y 3 R p b 2 4 x L 0 l f S W 1 w b 3 J 0 c 1 9 R L 0 F 1 d G 9 S Z W 1 v d m V k Q 2 9 s d W 1 u c z E u e 0 Z p e G V k I E 9 c d T A w M j Z N I G N v c 3 Q g K E N I R i 9 5 Z W F y K S w 5 f S Z x d W 9 0 O y w m c X V v d D t T Z W N 0 a W 9 u M S 9 J X 0 l t c G 9 y d H N f U S 9 B d X R v U m V t b 3 Z l Z E N v b H V t b n M x L n t D T z I g a W 5 0 Z W 5 z a X R 5 I C h r Z y 1 D T z I v a 1 d o K S w x M H 0 m c X V v d D s s J n F 1 b 3 Q 7 U 2 V j d G l v b j E v S V 9 J b X B v c n R z X 1 E v Q X V 0 b 1 J l b W 9 2 Z W R D b 2 x 1 b W 5 z M S 5 7 V G 9 0 Y W w g Y W 5 u d W F s I G V u Z X J n e S B h d m F p b G F i b G U g K G t X a C 9 5 Z W F y K S w x M X 0 m c X V v d D s s J n F 1 b 3 Q 7 U 2 V j d G l v b j E v S V 9 J b X B v c n R z X 1 E v Q X V 0 b 1 J l b W 9 2 Z W R D b 2 x 1 b W 5 z M S 5 7 T W F 4 a W 1 1 b S B o b 3 V y b H k g Z W 5 l c m d 5 I G F 2 Y W l s Y W J s Z S A o a 1 d o L 2 g p L D E y f S Z x d W 9 0 O 1 0 s J n F 1 b 3 Q 7 U m V s Y X R p b 2 5 z a G l w S W 5 m b y Z x d W 9 0 O z p b X X 0 i I C 8 + P E V u d H J 5 I F R 5 c G U 9 I k Z p b G x D b 3 V u d C I g V m F s d W U 9 I m w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V 9 J b X B v c n R z X 1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J b X B v c n R z X 1 E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l t c G 9 y d H N f U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l t c G 9 y d H N f U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l t c G 9 y d H N f U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S W 1 w b 3 J 0 c 1 9 R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J b X B v c n R z X 1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5 l d H d v c m t M a W 5 r c 1 9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3 N T g z N D g t M z I w O S 0 0 M z Y 5 L T l m Z T A t Y 2 U z O D g z N D Z h N j J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X 0 5 l d H d v c m t M a W 5 r c 1 9 R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M Y X N 0 V X B k Y X R l Z C I g V m F s d W U 9 I m Q y M D I 0 L T A 3 L T I y V D E 3 O j E w O j E 5 L j k 2 N D Q x M j l a I i A v P j x F b n R y e S B U e X B l P S J G a W x s Q 2 9 s d W 1 u V H l w Z X M i I F Z h b H V l P S J z Q m d Z R 0 J n W U F B Q U F E Q l F Z R y I g L z 4 8 R W 5 0 c n k g V H l w Z T 0 i R m l s b E V y c m 9 y Q 2 9 1 b n Q i I F Z h b H V l P S J s M C I g L z 4 8 R W 5 0 c n k g V H l w Z T 0 i R m l s b E N v b H V t b k 5 h b W V z I i B W Y W x 1 Z T 0 i c 1 s m c X V v d D t T b 3 V y Y 2 U u T m F t Z S Z x d W 9 0 O y w m c X V v d D t O Z X R 3 b 3 J r I G x p b m s g b m F t Z S Z x d W 9 0 O y w m c X V v d D t O Z X R 3 b 3 J r I H R l Y 2 h u b 2 x v Z 3 k m c X V v d D s s J n F 1 b 3 Q 7 R n J v b S B o d W I m c X V v d D s s J n F 1 b 3 Q 7 V G 8 g a H V i J n F 1 b 3 Q 7 L C Z x d W 9 0 O 0 N h c G F j a X R 5 I C h r V y k m c X V v d D s s J n F 1 b 3 Q 7 T W F 4 a W 1 1 b S B j Y X B h Y 2 l 0 e S A o a 1 c p J n F 1 b 3 Q 7 L C Z x d W 9 0 O 0 1 p b m l t d W 0 g Y 2 F w Y W N p d H k g K G t X K S Z x d W 9 0 O y w m c X V v d D t M a W 5 r I G x v c 3 M g K C U v b S k m c X V v d D s s J n F 1 b 3 Q 7 T G V u Z 3 R o I C h t K S Z x d W 9 0 O y w m c X V v d D t N d X N 0 I G l u c 3 R h b G w g K F k v T i k m c X V v d D s s J n F 1 b 3 Q 7 V W 5 p L W R p c m V j d G l v b m F s I G Z s b 3 c g K F k v T i k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X 0 5 l d H d v c m t M a W 5 r c 1 9 R L 0 F 1 d G 9 S Z W 1 v d m V k Q 2 9 s d W 1 u c z E u e 1 N v d X J j Z S 5 O Y W 1 l L D B 9 J n F 1 b 3 Q 7 L C Z x d W 9 0 O 1 N l Y 3 R p b 2 4 x L 0 l f T m V 0 d 2 9 y a 0 x p b m t z X 1 E v Q X V 0 b 1 J l b W 9 2 Z W R D b 2 x 1 b W 5 z M S 5 7 T m V 0 d 2 9 y a y B s a W 5 r I G 5 h b W U s M X 0 m c X V v d D s s J n F 1 b 3 Q 7 U 2 V j d G l v b j E v S V 9 O Z X R 3 b 3 J r T G l u a 3 N f U S 9 B d X R v U m V t b 3 Z l Z E N v b H V t b n M x L n t O Z X R 3 b 3 J r I H R l Y 2 h u b 2 x v Z 3 k s M n 0 m c X V v d D s s J n F 1 b 3 Q 7 U 2 V j d G l v b j E v S V 9 O Z X R 3 b 3 J r T G l u a 3 N f U S 9 B d X R v U m V t b 3 Z l Z E N v b H V t b n M x L n t G c m 9 t I G h 1 Y i w z f S Z x d W 9 0 O y w m c X V v d D t T Z W N 0 a W 9 u M S 9 J X 0 5 l d H d v c m t M a W 5 r c 1 9 R L 0 F 1 d G 9 S Z W 1 v d m V k Q 2 9 s d W 1 u c z E u e 1 R v I G h 1 Y i w 0 f S Z x d W 9 0 O y w m c X V v d D t T Z W N 0 a W 9 u M S 9 J X 0 5 l d H d v c m t M a W 5 r c 1 9 R L 0 F 1 d G 9 S Z W 1 v d m V k Q 2 9 s d W 1 u c z E u e 0 N h c G F j a X R 5 I C h r V y k s N X 0 m c X V v d D s s J n F 1 b 3 Q 7 U 2 V j d G l v b j E v S V 9 O Z X R 3 b 3 J r T G l u a 3 N f U S 9 B d X R v U m V t b 3 Z l Z E N v b H V t b n M x L n t N Y X h p b X V t I G N h c G F j a X R 5 I C h r V y k s N n 0 m c X V v d D s s J n F 1 b 3 Q 7 U 2 V j d G l v b j E v S V 9 O Z X R 3 b 3 J r T G l u a 3 N f U S 9 B d X R v U m V t b 3 Z l Z E N v b H V t b n M x L n t N a W 5 p b X V t I G N h c G F j a X R 5 I C h r V y k s N 3 0 m c X V v d D s s J n F 1 b 3 Q 7 U 2 V j d G l v b j E v S V 9 O Z X R 3 b 3 J r T G l u a 3 N f U S 9 B d X R v U m V t b 3 Z l Z E N v b H V t b n M x L n t M a W 5 r I G x v c 3 M g K C U v b S k s O H 0 m c X V v d D s s J n F 1 b 3 Q 7 U 2 V j d G l v b j E v S V 9 O Z X R 3 b 3 J r T G l u a 3 N f U S 9 B d X R v U m V t b 3 Z l Z E N v b H V t b n M x L n t M Z W 5 n d G g g K G 0 p L D l 9 J n F 1 b 3 Q 7 L C Z x d W 9 0 O 1 N l Y 3 R p b 2 4 x L 0 l f T m V 0 d 2 9 y a 0 x p b m t z X 1 E v Q X V 0 b 1 J l b W 9 2 Z W R D b 2 x 1 b W 5 z M S 5 7 T X V z d C B p b n N 0 Y W x s I C h Z L 0 4 p L D E w f S Z x d W 9 0 O y w m c X V v d D t T Z W N 0 a W 9 u M S 9 J X 0 5 l d H d v c m t M a W 5 r c 1 9 R L 0 F 1 d G 9 S Z W 1 v d m V k Q 2 9 s d W 1 u c z E u e 1 V u a S 1 k a X J l Y 3 R p b 2 5 h b C B m b G 9 3 I C h Z L 0 4 p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S V 9 O Z X R 3 b 3 J r T G l u a 3 N f U S 9 B d X R v U m V t b 3 Z l Z E N v b H V t b n M x L n t T b 3 V y Y 2 U u T m F t Z S w w f S Z x d W 9 0 O y w m c X V v d D t T Z W N 0 a W 9 u M S 9 J X 0 5 l d H d v c m t M a W 5 r c 1 9 R L 0 F 1 d G 9 S Z W 1 v d m V k Q 2 9 s d W 1 u c z E u e 0 5 l d H d v c m s g b G l u a y B u Y W 1 l L D F 9 J n F 1 b 3 Q 7 L C Z x d W 9 0 O 1 N l Y 3 R p b 2 4 x L 0 l f T m V 0 d 2 9 y a 0 x p b m t z X 1 E v Q X V 0 b 1 J l b W 9 2 Z W R D b 2 x 1 b W 5 z M S 5 7 T m V 0 d 2 9 y a y B 0 Z W N o b m 9 s b 2 d 5 L D J 9 J n F 1 b 3 Q 7 L C Z x d W 9 0 O 1 N l Y 3 R p b 2 4 x L 0 l f T m V 0 d 2 9 y a 0 x p b m t z X 1 E v Q X V 0 b 1 J l b W 9 2 Z W R D b 2 x 1 b W 5 z M S 5 7 R n J v b S B o d W I s M 3 0 m c X V v d D s s J n F 1 b 3 Q 7 U 2 V j d G l v b j E v S V 9 O Z X R 3 b 3 J r T G l u a 3 N f U S 9 B d X R v U m V t b 3 Z l Z E N v b H V t b n M x L n t U b y B o d W I s N H 0 m c X V v d D s s J n F 1 b 3 Q 7 U 2 V j d G l v b j E v S V 9 O Z X R 3 b 3 J r T G l u a 3 N f U S 9 B d X R v U m V t b 3 Z l Z E N v b H V t b n M x L n t D Y X B h Y 2 l 0 e S A o a 1 c p L D V 9 J n F 1 b 3 Q 7 L C Z x d W 9 0 O 1 N l Y 3 R p b 2 4 x L 0 l f T m V 0 d 2 9 y a 0 x p b m t z X 1 E v Q X V 0 b 1 J l b W 9 2 Z W R D b 2 x 1 b W 5 z M S 5 7 T W F 4 a W 1 1 b S B j Y X B h Y 2 l 0 e S A o a 1 c p L D Z 9 J n F 1 b 3 Q 7 L C Z x d W 9 0 O 1 N l Y 3 R p b 2 4 x L 0 l f T m V 0 d 2 9 y a 0 x p b m t z X 1 E v Q X V 0 b 1 J l b W 9 2 Z W R D b 2 x 1 b W 5 z M S 5 7 T W l u a W 1 1 b S B j Y X B h Y 2 l 0 e S A o a 1 c p L D d 9 J n F 1 b 3 Q 7 L C Z x d W 9 0 O 1 N l Y 3 R p b 2 4 x L 0 l f T m V 0 d 2 9 y a 0 x p b m t z X 1 E v Q X V 0 b 1 J l b W 9 2 Z W R D b 2 x 1 b W 5 z M S 5 7 T G l u a y B s b 3 N z I C g l L 2 0 p L D h 9 J n F 1 b 3 Q 7 L C Z x d W 9 0 O 1 N l Y 3 R p b 2 4 x L 0 l f T m V 0 d 2 9 y a 0 x p b m t z X 1 E v Q X V 0 b 1 J l b W 9 2 Z W R D b 2 x 1 b W 5 z M S 5 7 T G V u Z 3 R o I C h t K S w 5 f S Z x d W 9 0 O y w m c X V v d D t T Z W N 0 a W 9 u M S 9 J X 0 5 l d H d v c m t M a W 5 r c 1 9 R L 0 F 1 d G 9 S Z W 1 v d m V k Q 2 9 s d W 1 u c z E u e 0 1 1 c 3 Q g a W 5 z d G F s b C A o W S 9 O K S w x M H 0 m c X V v d D s s J n F 1 b 3 Q 7 U 2 V j d G l v b j E v S V 9 O Z X R 3 b 3 J r T G l u a 3 N f U S 9 B d X R v U m V t b 3 Z l Z E N v b H V t b n M x L n t V b m k t Z G l y Z W N 0 a W 9 u Y W w g Z m x v d y A o W S 9 O K S w x M X 0 m c X V v d D t d L C Z x d W 9 0 O 1 J l b G F 0 a W 9 u c 2 h p c E l u Z m 8 m c X V v d D s 6 W 1 1 9 I i A v P j x F b n R y e S B U e X B l P S J G a W x s Q 2 9 1 b n Q i I F Z h b H V l P S J s M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X 0 5 l d H d v c m t M a W 5 r c 1 9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T m V 0 d 2 9 y a 0 x p b m t z X 1 E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5 l d H d v c m t M a W 5 r c 1 9 R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T m V 0 d 2 9 y a 0 x p b m t z X 1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9 O Z X R 3 b 3 J r T G l u a 3 N f U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T m V 0 d 2 9 y a 0 x p b m t z X 1 E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X 0 5 l d H d v c m t M a W 5 r c 1 9 R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T c z Z W E 5 N y 1 l O G Z j L T Q y M G M t O T M 1 O C 1 j Y T h i Z j E z M 2 Q 0 Y j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W 5 w d X Q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k Z p b G x M Y X N 0 V X B k Y X R l Z C I g V m F s d W U 9 I m Q y M D I 0 L T A 3 L T I y V D E 3 O j E w O j E 4 L j Y w M j E 2 M T F a I i A v P j x F b n R y e S B U e X B l P S J G a W x s Q 2 9 s d W 1 u V H l w Z X M i I F Z h b H V l P S J z Q m d Z R E F 3 Q U d C Z 1 l H Q m d Z Q U F B T U R B d 1 k 9 I i A v P j x F b n R y e S B U e X B l P S J G a W x s Q 2 9 s d W 1 u T m F t Z X M i I F Z h b H V l P S J z W y Z x d W 9 0 O 1 N v d X J j Z S 5 O Y W 1 l J n F 1 b 3 Q 7 L C Z x d W 9 0 O 0 1 v Z G U g b m F t Z S Z x d W 9 0 O y w m c X V v d D t D Y X B h Y 2 l 0 e S A o a 1 c p J n F 1 b 3 Q 7 L C Z x d W 9 0 O 0 1 h e G l t d W 0 g Y 2 F w Y W N p d H k g K G t X K S Z x d W 9 0 O y w m c X V v d D t N a W 5 p b X V t I G N h c G F j a X R 5 I C h r V y k m c X V v d D s s J n F 1 b 3 Q 7 S W 5 w d X Q g Z W 5 l c m d 5 I G N h c n J p Z X J z J n F 1 b 3 Q 7 L C Z x d W 9 0 O 0 l u c H V 0 I H N o Y X J l c y Z x d W 9 0 O y w m c X V v d D t P d X R w d X Q g Z W 5 l c m d 5 I G N h c n J p Z X J z J n F 1 b 3 Q 7 L C Z x d W 9 0 O 0 9 1 d H B 1 d C B l Z m Z p Y 2 l l b m N p Z X M g K C U p J n F 1 b 3 Q 7 L C Z x d W 9 0 O 1 B y a W 1 h c n k g b 3 V 0 c H V 0 c y Z x d W 9 0 O y w m c X V v d D t B b G x v d 2 V k I G 9 w Z X J h d G l v b i Z x d W 9 0 O y w m c X V v d D t N Y X h p b X V t I G F u b n V h b C B v d X R w d X Q g K G t X a C 9 5 Z W F y K S Z x d W 9 0 O y w m c X V v d D t N a W 5 p b X V t I G F u b n V h b C B v d X R w d X Q g K G t X a C 9 5 Z W F y K S Z x d W 9 0 O y w m c X V v d D t D d X J 0 Y W l s b W V u d C B s a W 1 p d G F 0 a W 9 u I C g l L 2 t X X 2 1 h e C k m c X V v d D s s J n F 1 b 3 Q 7 U G V h a y B w b 3 d l c i A o a 1 d f b W F 4 L 2 t X K S Z x d W 9 0 O y w m c X V v d D t N a W 5 p b X V t I H B h c n Q g b G 9 h Z C A o J S k m c X V v d D s s J n F 1 b 3 Q 7 U 2 l t d W x 0 Y W 5 l b 3 V z I G 9 w Z X J h d G l v b i A o W S 9 O K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c H V 0 L 0 F 1 d G 9 S Z W 1 v d m V k Q 2 9 s d W 1 u c z E u e 1 N v d X J j Z S 5 O Y W 1 l L D B 9 J n F 1 b 3 Q 7 L C Z x d W 9 0 O 1 N l Y 3 R p b 2 4 x L 0 l u c H V 0 L 0 F 1 d G 9 S Z W 1 v d m V k Q 2 9 s d W 1 u c z E u e 0 1 v Z G U g b m F t Z S w x f S Z x d W 9 0 O y w m c X V v d D t T Z W N 0 a W 9 u M S 9 J b n B 1 d C 9 B d X R v U m V t b 3 Z l Z E N v b H V t b n M x L n t D Y X B h Y 2 l 0 e S A o a 1 c p L D J 9 J n F 1 b 3 Q 7 L C Z x d W 9 0 O 1 N l Y 3 R p b 2 4 x L 0 l u c H V 0 L 0 F 1 d G 9 S Z W 1 v d m V k Q 2 9 s d W 1 u c z E u e 0 1 h e G l t d W 0 g Y 2 F w Y W N p d H k g K G t X K S w z f S Z x d W 9 0 O y w m c X V v d D t T Z W N 0 a W 9 u M S 9 J b n B 1 d C 9 B d X R v U m V t b 3 Z l Z E N v b H V t b n M x L n t N a W 5 p b X V t I G N h c G F j a X R 5 I C h r V y k s N H 0 m c X V v d D s s J n F 1 b 3 Q 7 U 2 V j d G l v b j E v S W 5 w d X Q v Q X V 0 b 1 J l b W 9 2 Z W R D b 2 x 1 b W 5 z M S 5 7 S W 5 w d X Q g Z W 5 l c m d 5 I G N h c n J p Z X J z L D V 9 J n F 1 b 3 Q 7 L C Z x d W 9 0 O 1 N l Y 3 R p b 2 4 x L 0 l u c H V 0 L 0 F 1 d G 9 S Z W 1 v d m V k Q 2 9 s d W 1 u c z E u e 0 l u c H V 0 I H N o Y X J l c y w 2 f S Z x d W 9 0 O y w m c X V v d D t T Z W N 0 a W 9 u M S 9 J b n B 1 d C 9 B d X R v U m V t b 3 Z l Z E N v b H V t b n M x L n t P d X R w d X Q g Z W 5 l c m d 5 I G N h c n J p Z X J z L D d 9 J n F 1 b 3 Q 7 L C Z x d W 9 0 O 1 N l Y 3 R p b 2 4 x L 0 l u c H V 0 L 0 F 1 d G 9 S Z W 1 v d m V k Q 2 9 s d W 1 u c z E u e 0 9 1 d H B 1 d C B l Z m Z p Y 2 l l b m N p Z X M g K C U p L D h 9 J n F 1 b 3 Q 7 L C Z x d W 9 0 O 1 N l Y 3 R p b 2 4 x L 0 l u c H V 0 L 0 F 1 d G 9 S Z W 1 v d m V k Q 2 9 s d W 1 u c z E u e 1 B y a W 1 h c n k g b 3 V 0 c H V 0 c y w 5 f S Z x d W 9 0 O y w m c X V v d D t T Z W N 0 a W 9 u M S 9 J b n B 1 d C 9 B d X R v U m V t b 3 Z l Z E N v b H V t b n M x L n t B b G x v d 2 V k I G 9 w Z X J h d G l v b i w x M H 0 m c X V v d D s s J n F 1 b 3 Q 7 U 2 V j d G l v b j E v S W 5 w d X Q v Q X V 0 b 1 J l b W 9 2 Z W R D b 2 x 1 b W 5 z M S 5 7 T W F 4 a W 1 1 b S B h b m 5 1 Y W w g b 3 V 0 c H V 0 I C h r V 2 g v e W V h c i k s M T F 9 J n F 1 b 3 Q 7 L C Z x d W 9 0 O 1 N l Y 3 R p b 2 4 x L 0 l u c H V 0 L 0 F 1 d G 9 S Z W 1 v d m V k Q 2 9 s d W 1 u c z E u e 0 1 p b m l t d W 0 g Y W 5 u d W F s I G 9 1 d H B 1 d C A o a 1 d o L 3 l l Y X I p L D E y f S Z x d W 9 0 O y w m c X V v d D t T Z W N 0 a W 9 u M S 9 J b n B 1 d C 9 B d X R v U m V t b 3 Z l Z E N v b H V t b n M x L n t D d X J 0 Y W l s b W V u d C B s a W 1 p d G F 0 a W 9 u I C g l L 2 t X X 2 1 h e C k s M T N 9 J n F 1 b 3 Q 7 L C Z x d W 9 0 O 1 N l Y 3 R p b 2 4 x L 0 l u c H V 0 L 0 F 1 d G 9 S Z W 1 v d m V k Q 2 9 s d W 1 u c z E u e 1 B l Y W s g c G 9 3 Z X I g K G t X X 2 1 h e C 9 r V y k s M T R 9 J n F 1 b 3 Q 7 L C Z x d W 9 0 O 1 N l Y 3 R p b 2 4 x L 0 l u c H V 0 L 0 F 1 d G 9 S Z W 1 v d m V k Q 2 9 s d W 1 u c z E u e 0 1 p b m l t d W 0 g c G F y d C B s b 2 F k I C g l K S w x N X 0 m c X V v d D s s J n F 1 b 3 Q 7 U 2 V j d G l v b j E v S W 5 w d X Q v Q X V 0 b 1 J l b W 9 2 Z W R D b 2 x 1 b W 5 z M S 5 7 U 2 l t d W x 0 Y W 5 l b 3 V z I G 9 w Z X J h d G l v b i A o W S 9 O K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c H V 0 L 0 F 1 d G 9 S Z W 1 v d m V k Q 2 9 s d W 1 u c z E u e 1 N v d X J j Z S 5 O Y W 1 l L D B 9 J n F 1 b 3 Q 7 L C Z x d W 9 0 O 1 N l Y 3 R p b 2 4 x L 0 l u c H V 0 L 0 F 1 d G 9 S Z W 1 v d m V k Q 2 9 s d W 1 u c z E u e 0 1 v Z G U g b m F t Z S w x f S Z x d W 9 0 O y w m c X V v d D t T Z W N 0 a W 9 u M S 9 J b n B 1 d C 9 B d X R v U m V t b 3 Z l Z E N v b H V t b n M x L n t D Y X B h Y 2 l 0 e S A o a 1 c p L D J 9 J n F 1 b 3 Q 7 L C Z x d W 9 0 O 1 N l Y 3 R p b 2 4 x L 0 l u c H V 0 L 0 F 1 d G 9 S Z W 1 v d m V k Q 2 9 s d W 1 u c z E u e 0 1 h e G l t d W 0 g Y 2 F w Y W N p d H k g K G t X K S w z f S Z x d W 9 0 O y w m c X V v d D t T Z W N 0 a W 9 u M S 9 J b n B 1 d C 9 B d X R v U m V t b 3 Z l Z E N v b H V t b n M x L n t N a W 5 p b X V t I G N h c G F j a X R 5 I C h r V y k s N H 0 m c X V v d D s s J n F 1 b 3 Q 7 U 2 V j d G l v b j E v S W 5 w d X Q v Q X V 0 b 1 J l b W 9 2 Z W R D b 2 x 1 b W 5 z M S 5 7 S W 5 w d X Q g Z W 5 l c m d 5 I G N h c n J p Z X J z L D V 9 J n F 1 b 3 Q 7 L C Z x d W 9 0 O 1 N l Y 3 R p b 2 4 x L 0 l u c H V 0 L 0 F 1 d G 9 S Z W 1 v d m V k Q 2 9 s d W 1 u c z E u e 0 l u c H V 0 I H N o Y X J l c y w 2 f S Z x d W 9 0 O y w m c X V v d D t T Z W N 0 a W 9 u M S 9 J b n B 1 d C 9 B d X R v U m V t b 3 Z l Z E N v b H V t b n M x L n t P d X R w d X Q g Z W 5 l c m d 5 I G N h c n J p Z X J z L D d 9 J n F 1 b 3 Q 7 L C Z x d W 9 0 O 1 N l Y 3 R p b 2 4 x L 0 l u c H V 0 L 0 F 1 d G 9 S Z W 1 v d m V k Q 2 9 s d W 1 u c z E u e 0 9 1 d H B 1 d C B l Z m Z p Y 2 l l b m N p Z X M g K C U p L D h 9 J n F 1 b 3 Q 7 L C Z x d W 9 0 O 1 N l Y 3 R p b 2 4 x L 0 l u c H V 0 L 0 F 1 d G 9 S Z W 1 v d m V k Q 2 9 s d W 1 u c z E u e 1 B y a W 1 h c n k g b 3 V 0 c H V 0 c y w 5 f S Z x d W 9 0 O y w m c X V v d D t T Z W N 0 a W 9 u M S 9 J b n B 1 d C 9 B d X R v U m V t b 3 Z l Z E N v b H V t b n M x L n t B b G x v d 2 V k I G 9 w Z X J h d G l v b i w x M H 0 m c X V v d D s s J n F 1 b 3 Q 7 U 2 V j d G l v b j E v S W 5 w d X Q v Q X V 0 b 1 J l b W 9 2 Z W R D b 2 x 1 b W 5 z M S 5 7 T W F 4 a W 1 1 b S B h b m 5 1 Y W w g b 3 V 0 c H V 0 I C h r V 2 g v e W V h c i k s M T F 9 J n F 1 b 3 Q 7 L C Z x d W 9 0 O 1 N l Y 3 R p b 2 4 x L 0 l u c H V 0 L 0 F 1 d G 9 S Z W 1 v d m V k Q 2 9 s d W 1 u c z E u e 0 1 p b m l t d W 0 g Y W 5 u d W F s I G 9 1 d H B 1 d C A o a 1 d o L 3 l l Y X I p L D E y f S Z x d W 9 0 O y w m c X V v d D t T Z W N 0 a W 9 u M S 9 J b n B 1 d C 9 B d X R v U m V t b 3 Z l Z E N v b H V t b n M x L n t D d X J 0 Y W l s b W V u d C B s a W 1 p d G F 0 a W 9 u I C g l L 2 t X X 2 1 h e C k s M T N 9 J n F 1 b 3 Q 7 L C Z x d W 9 0 O 1 N l Y 3 R p b 2 4 x L 0 l u c H V 0 L 0 F 1 d G 9 S Z W 1 v d m V k Q 2 9 s d W 1 u c z E u e 1 B l Y W s g c G 9 3 Z X I g K G t X X 2 1 h e C 9 r V y k s M T R 9 J n F 1 b 3 Q 7 L C Z x d W 9 0 O 1 N l Y 3 R p b 2 4 x L 0 l u c H V 0 L 0 F 1 d G 9 S Z W 1 v d m V k Q 2 9 s d W 1 u c z E u e 0 1 p b m l t d W 0 g c G F y d C B s b 2 F k I C g l K S w x N X 0 m c X V v d D s s J n F 1 b 3 Q 7 U 2 V j d G l v b j E v S W 5 w d X Q v Q X V 0 b 1 J l b W 9 2 Z W R D b 2 x 1 b W 5 z M S 5 7 U 2 l t d W x 0 Y W 5 l b 3 V z I G 9 w Z X J h d G l v b i A o W S 9 O K S w x N n 0 m c X V v d D t d L C Z x d W 9 0 O 1 J l b G F 0 a W 9 u c 2 h p c E l u Z m 8 m c X V v d D s 6 W 1 1 9 I i A v P j x F b n R y e S B U e X B l P S J G a W x s Q 2 9 1 b n Q i I F Z h b H V l P S J s M z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B 1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i O T I w Y T M y L W N l Y j Y t N D A x M S 0 5 Y z l i L T E w O W Q 0 M W M y Z W N m Z C I g L z 4 8 R W 5 0 c n k g V H l w Z T 0 i T G 9 h Z F R v U m V w b 3 J 0 R G l z Y W J s Z W Q i I F Z h b H V l P S J s M S I g L z 4 8 R W 5 0 c n k g V H l w Z T 0 i U X V l c n l H c m 9 1 c E l E I i B W Y W x 1 Z T 0 i c 2 J h N z N h Y T I 4 L T l l M 2 I t N G E y M S 1 h Z G Q z L T J l N m M x Z j E y M G I w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I 4 V D E w O j U 1 O j E w L j k y O D g z M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T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N i Y W V i N 2 Q t N m N m N C 0 0 N T M x L W I w N G Q t Z W F l N j h h N j k z O D V j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2 J h N z N h Y T I 4 L T l l M 2 I t N G E y M S 1 h Z G Q z L T J l N m M x Z j E y M G I w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j k y N D c 4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T I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N z k w N j k w M i 0 w Y T E 3 L T Q z Y T Y t Y j E x O S 0 z N T Z k M 2 N h M D M y N G U i I C 8 + P E V u d H J 5 I F R 5 c G U 9 I k x v Y W R U b 1 J l c G 9 y d E R p c 2 F i b G V k I i B W Y W x 1 Z T 0 i b D E i I C 8 + P E V u d H J 5 I F R 5 c G U 9 I l F 1 Z X J 5 R 3 J v d X B J R C I g V m F s d W U 9 I n N i M j k z Z W M 3 N i 0 x N W I w L T R l N T U t Y m U 0 Z i 1 k N j Y w O T R l N 2 M y O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j Y 5 M j Y 3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I p L 0 N v b n Z l c n N p b 2 4 l M j B U Z W N o J T I w T W 9 k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E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M m Q 1 N j M 5 N T k t Z T c y N i 0 0 M j R i L T h l O T U t Y j B k Z T l l M 2 M y Z j Y 5 I i A v P j x F b n R y e S B U e X B l P S J R d W V y e U d y b 3 V w S U Q i I F Z h b H V l P S J z Y m E 3 M 2 F h M j g t O W U z Y i 0 0 Y T I x L W F k Z D M t M m U 2 Y z F m M T I w Y j A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c t M j J U M T Y 6 M D k 6 M z Q u M D I x M T k 3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B 1 d C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B 1 d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B 1 d C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H V 0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2 N T B k Y W J l L T I 2 Y j U t N D k z O S 1 i Y T M 5 L T Y 0 N z Y 0 N z B m M D g 5 Y y I g L z 4 8 R W 5 0 c n k g V H l w Z T 0 i T G 9 h Z F R v U m V w b 3 J 0 R G l z Y W J s Z W Q i I F Z h b H V l P S J s M S I g L z 4 8 R W 5 0 c n k g V H l w Z T 0 i U X V l c n l H c m 9 1 c E l E I i B W Y W x 1 Z T 0 i c z U 1 Z T d h Y z N m L W F k M D I t N D d j N y 1 h N D J h L W Q 3 Z j A w Y z A y M D I x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I 4 V D E x O j Q w O j A 4 L j Q 1 N T k 2 M j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T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V h N j E 4 M G Q t Y j A 1 Z C 0 0 Z m V h L W F m O T g t O T U 4 N 2 I 2 N m J l M W M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U 1 Z T d h Y z N m L W F k M D I t N D d j N y 1 h N D J h L W Q 3 Z j A w Y z A y M D I x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z E 2 N T U w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T M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O T k y N m J m N i 1 l N j R i L T R j N G M t Y T g 4 Y y 0 y Z j k 3 Z T Q 0 M W Q 1 Y m M i I C 8 + P E V u d H J 5 I F R 5 c G U 9 I k x v Y W R U b 1 J l c G 9 y d E R p c 2 F i b G V k I i B W Y W x 1 Z T 0 i b D E i I C 8 + P E V u d H J 5 I F R 5 c G U 9 I l F 1 Z X J 5 R 3 J v d X B J R C I g V m F s d W U 9 I n M x O G J m N j R l Y i 0 2 Y T B i L T Q 5 O D M t O T M 5 Y i 1 j Y W F h N T g 0 M z B k Z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j J U M T c 6 M T A 6 M T c u M z A 1 N T k w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M p L 1 B y b 2 Z p b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x M y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R i N j l k Y z V i L T A y O D Y t N D g y O S 0 4 Z D Q z L T I 0 Y W Y 5 O D Q 4 Y 2 J h Y i I g L z 4 8 R W 5 0 c n k g V H l w Z T 0 i U X V l c n l H c m 9 1 c E l E I i B W Y W x 1 Z T 0 i c z U 1 Z T d h Y z N m L W F k M D I t N D d j N y 1 h N D J h L W Q 3 Z j A w Y z A y M D I x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3 L T I y V D E 2 O j A 5 O j M 0 L j I w N j U y M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H V 0 J T I w K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R k Z j M y N W E t M D B m N S 0 0 M G I 5 L W J j M z A t N W F m O D E 3 O T d j Y j Y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l u c H V 0 X 1 8 2 I i A v P j x F b n R y e S B U e X B l P S J G a W x s Z W R D b 2 1 w b G V 0 Z V J l c 3 V s d F R v V 2 9 y a 3 N o Z W V 0 I i B W Y W x 1 Z T 0 i b D E i I C 8 + P E V u d H J 5 I F R 5 c G U 9 I k Z p b G x F c n J v c k N v d W 5 0 I i B W Y W x 1 Z T 0 i b D Q i I C 8 + P E V u d H J 5 I F R 5 c G U 9 I k 5 h b W V V c G R h d G V k Q W Z 0 Z X J G a W x s I i B W Y W x 1 Z T 0 i b D A i I C 8 + P E V u d H J 5 I F R 5 c G U 9 I k Z p b G x M Y X N 0 V X B k Y X R l Z C I g V m F s d W U 9 I m Q y M D I 0 L T A 3 L T I y V D E 3 O j E w O j E 4 L j c 1 N j k y M T h a I i A v P j x F b n R y e S B U e X B l P S J O Y X Z p Z 2 F 0 a W 9 u U 3 R l c E 5 h b W U i I F Z h b H V l P S J z T m F 2 a W d h d G l v b i I g L z 4 8 R W 5 0 c n k g V H l w Z T 0 i R m l s b E N v b H V t b l R 5 c G V z I i B W Y W x 1 Z T 0 i c 0 J n W U R C Z 0 1 G Q U F B Q U F B T U F B Q U F E Q U F B R E F B Q T 0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D b 2 x 1 b W 5 O Y W 1 l c y I g V m F s d W U 9 I n N b J n F 1 b 3 Q 7 U 2 9 1 c m N l L k 5 h b W U m c X V v d D s s J n F 1 b 3 Q 7 V G V j a G 5 v b G 9 n e S B u Y W 1 l J n F 1 b 3 Q 7 L C Z x d W 9 0 O 1 N 0 Y W d l c y Z x d W 9 0 O y w m c X V v d D t F b m V y Z 3 k g Y 2 F y c m l l c i Z x d W 9 0 O y w m c X V v d D t G a X h l Z C B p b n Z l c 3 R t Z W 5 0 I G N v c 3 Q g K E N I R i 9 t K S Z x d W 9 0 O y w m c X V v d D t W Y X J p Y W J s Z S B p b n Z l c 3 R t Z W 5 0 I G N v c 3 Q g K E N I R i 9 r V y 9 t K S Z x d W 9 0 O y w m c X V v d D t G a X h l Z C B P X H U w M D I 2 T S B j b 3 N 0 I C h D S E Y v b S 9 5 Z W F y K S Z x d W 9 0 O y w m c X V v d D t W Y X J p Y W J s Z S B P X H U w M D I 2 T S B j b 3 N 0 I C g l L 2 0 v e W V h c i k m c X V v d D s s J n F 1 b 3 Q 7 V m F y a W F i b G U g T 1 x 1 M D A y N k 0 g Y 2 9 z d C A o Q 0 h G L 2 t X L 2 0 v e W V h c i k m c X V v d D s s J n F 1 b 3 Q 7 V m F y a W F i b G U g T 1 x 1 M D A y N k 0 g Y 2 9 z d C A o Q 0 h G L 2 t X a C 9 t L 3 l l Y X I p J n F 1 b 3 Q 7 L C Z x d W 9 0 O 0 x p Z m V 0 a W 1 l I C h 5 Z W F y c y k m c X V v d D s s J n F 1 b 3 Q 7 V m F y a W F i b G U g Z W 1 i b 2 R p Z W Q g Q 0 8 y I C h r Z y 1 D T z I v a 1 c v b S k m c X V v d D s s J n F 1 b 3 Q 7 R m l 4 Z W Q g Z W 1 i b 2 R p Z W Q g Q 0 8 y I C h r Z y 1 D T z I v b S k m c X V v d D s s J n F 1 b 3 Q 7 R m l 4 Z W Q g c m V w b G F j Z W 1 l b n Q g Y 2 9 z d C A o Q 0 h G L 2 0 p J n F 1 b 3 Q 7 L C Z x d W 9 0 O 1 Z h c m l h Y m x l I H J l c G x h Y 2 V t Z W 5 0 I G N v c 3 Q g K C U v b S k m c X V v d D s s J n F 1 b 3 Q 7 V m F y a W F i b G U g c m V w b G F j Z W 1 l b n Q g Y 2 9 z d C A o Q 0 h G L 2 t X L 2 0 p J n F 1 b 3 Q 7 L C Z x d W 9 0 O 0 Z p e G V k I H N h b H Z h Z 2 U g d m F s d W U g K E N I R i 9 t K S Z x d W 9 0 O y w m c X V v d D t W Y X J p Y W J s Z S B z Y W x 2 Y W d l I H Z h b H V l I C g l L 2 0 p J n F 1 b 3 Q 7 L C Z x d W 9 0 O 1 Z h c m l h Y m x l I H N h b H Z h Z 2 U g d m F s d W U g K E N I R i 9 r V y 9 t K S Z x d W 9 0 O y w m c X V v d D t E Y X R h Y m F z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c H V 0 I C g 2 K S 9 B d X R v U m V t b 3 Z l Z E N v b H V t b n M x L n t T b 3 V y Y 2 U u T m F t Z S w w f S Z x d W 9 0 O y w m c X V v d D t T Z W N 0 a W 9 u M S 9 J b n B 1 d C A o N i k v Q X V 0 b 1 J l b W 9 2 Z W R D b 2 x 1 b W 5 z M S 5 7 V G V j a G 5 v b G 9 n e S B u Y W 1 l L D F 9 J n F 1 b 3 Q 7 L C Z x d W 9 0 O 1 N l Y 3 R p b 2 4 x L 0 l u c H V 0 I C g 2 K S 9 B d X R v U m V t b 3 Z l Z E N v b H V t b n M x L n t T d G F n Z X M s M n 0 m c X V v d D s s J n F 1 b 3 Q 7 U 2 V j d G l v b j E v S W 5 w d X Q g K D Y p L 0 F 1 d G 9 S Z W 1 v d m V k Q 2 9 s d W 1 u c z E u e 0 V u Z X J n e S B j Y X J y a W V y L D N 9 J n F 1 b 3 Q 7 L C Z x d W 9 0 O 1 N l Y 3 R p b 2 4 x L 0 l u c H V 0 I C g 2 K S 9 B d X R v U m V t b 3 Z l Z E N v b H V t b n M x L n t G a X h l Z C B p b n Z l c 3 R t Z W 5 0 I G N v c 3 Q g K E N I R i 9 t K S w 0 f S Z x d W 9 0 O y w m c X V v d D t T Z W N 0 a W 9 u M S 9 J b n B 1 d C A o N i k v Q X V 0 b 1 J l b W 9 2 Z W R D b 2 x 1 b W 5 z M S 5 7 V m F y a W F i b G U g a W 5 2 Z X N 0 b W V u d C B j b 3 N 0 I C h D S E Y v a 1 c v b S k s N X 0 m c X V v d D s s J n F 1 b 3 Q 7 U 2 V j d G l v b j E v S W 5 w d X Q g K D Y p L 0 F 1 d G 9 S Z W 1 v d m V k Q 2 9 s d W 1 u c z E u e 0 Z p e G V k I E 9 c d T A w M j Z N I G N v c 3 Q g K E N I R i 9 t L 3 l l Y X I p L D Z 9 J n F 1 b 3 Q 7 L C Z x d W 9 0 O 1 N l Y 3 R p b 2 4 x L 0 l u c H V 0 I C g 2 K S 9 B d X R v U m V t b 3 Z l Z E N v b H V t b n M x L n t W Y X J p Y W J s Z S B P X H U w M D I 2 T S B j b 3 N 0 I C g l L 2 0 v e W V h c i k s N 3 0 m c X V v d D s s J n F 1 b 3 Q 7 U 2 V j d G l v b j E v S W 5 w d X Q g K D Y p L 0 F 1 d G 9 S Z W 1 v d m V k Q 2 9 s d W 1 u c z E u e 1 Z h c m l h Y m x l I E 9 c d T A w M j Z N I G N v c 3 Q g K E N I R i 9 r V y 9 t L 3 l l Y X I p L D h 9 J n F 1 b 3 Q 7 L C Z x d W 9 0 O 1 N l Y 3 R p b 2 4 x L 0 l u c H V 0 I C g 2 K S 9 B d X R v U m V t b 3 Z l Z E N v b H V t b n M x L n t W Y X J p Y W J s Z S B P X H U w M D I 2 T S B j b 3 N 0 I C h D S E Y v a 1 d o L 2 0 v e W V h c i k s O X 0 m c X V v d D s s J n F 1 b 3 Q 7 U 2 V j d G l v b j E v S W 5 w d X Q g K D Y p L 0 F 1 d G 9 S Z W 1 v d m V k Q 2 9 s d W 1 u c z E u e 0 x p Z m V 0 a W 1 l I C h 5 Z W F y c y k s M T B 9 J n F 1 b 3 Q 7 L C Z x d W 9 0 O 1 N l Y 3 R p b 2 4 x L 0 l u c H V 0 I C g 2 K S 9 B d X R v U m V t b 3 Z l Z E N v b H V t b n M x L n t W Y X J p Y W J s Z S B l b W J v Z G l l Z C B D T z I g K G t n L U N P M i 9 r V y 9 t K S w x M X 0 m c X V v d D s s J n F 1 b 3 Q 7 U 2 V j d G l v b j E v S W 5 w d X Q g K D Y p L 0 F 1 d G 9 S Z W 1 v d m V k Q 2 9 s d W 1 u c z E u e 0 Z p e G V k I G V t Y m 9 k a W V k I E N P M i A o a 2 c t Q 0 8 y L 2 0 p L D E y f S Z x d W 9 0 O y w m c X V v d D t T Z W N 0 a W 9 u M S 9 J b n B 1 d C A o N i k v Q X V 0 b 1 J l b W 9 2 Z W R D b 2 x 1 b W 5 z M S 5 7 R m l 4 Z W Q g c m V w b G F j Z W 1 l b n Q g Y 2 9 z d C A o Q 0 h G L 2 0 p L D E z f S Z x d W 9 0 O y w m c X V v d D t T Z W N 0 a W 9 u M S 9 J b n B 1 d C A o N i k v Q X V 0 b 1 J l b W 9 2 Z W R D b 2 x 1 b W 5 z M S 5 7 V m F y a W F i b G U g c m V w b G F j Z W 1 l b n Q g Y 2 9 z d C A o J S 9 t K S w x N H 0 m c X V v d D s s J n F 1 b 3 Q 7 U 2 V j d G l v b j E v S W 5 w d X Q g K D Y p L 0 F 1 d G 9 S Z W 1 v d m V k Q 2 9 s d W 1 u c z E u e 1 Z h c m l h Y m x l I H J l c G x h Y 2 V t Z W 5 0 I G N v c 3 Q g K E N I R i 9 r V y 9 t K S w x N X 0 m c X V v d D s s J n F 1 b 3 Q 7 U 2 V j d G l v b j E v S W 5 w d X Q g K D Y p L 0 F 1 d G 9 S Z W 1 v d m V k Q 2 9 s d W 1 u c z E u e 0 Z p e G V k I H N h b H Z h Z 2 U g d m F s d W U g K E N I R i 9 t K S w x N n 0 m c X V v d D s s J n F 1 b 3 Q 7 U 2 V j d G l v b j E v S W 5 w d X Q g K D Y p L 0 F 1 d G 9 S Z W 1 v d m V k Q 2 9 s d W 1 u c z E u e 1 Z h c m l h Y m x l I H N h b H Z h Z 2 U g d m F s d W U g K C U v b S k s M T d 9 J n F 1 b 3 Q 7 L C Z x d W 9 0 O 1 N l Y 3 R p b 2 4 x L 0 l u c H V 0 I C g 2 K S 9 B d X R v U m V t b 3 Z l Z E N v b H V t b n M x L n t W Y X J p Y W J s Z S B z Y W x 2 Y W d l I H Z h b H V l I C h D S E Y v a 1 c v b S k s M T h 9 J n F 1 b 3 Q 7 L C Z x d W 9 0 O 1 N l Y 3 R p b 2 4 x L 0 l u c H V 0 I C g 2 K S 9 B d X R v U m V t b 3 Z l Z E N v b H V t b n M x L n t E Y X R h Y m F z Z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l u c H V 0 I C g 2 K S 9 B d X R v U m V t b 3 Z l Z E N v b H V t b n M x L n t T b 3 V y Y 2 U u T m F t Z S w w f S Z x d W 9 0 O y w m c X V v d D t T Z W N 0 a W 9 u M S 9 J b n B 1 d C A o N i k v Q X V 0 b 1 J l b W 9 2 Z W R D b 2 x 1 b W 5 z M S 5 7 V G V j a G 5 v b G 9 n e S B u Y W 1 l L D F 9 J n F 1 b 3 Q 7 L C Z x d W 9 0 O 1 N l Y 3 R p b 2 4 x L 0 l u c H V 0 I C g 2 K S 9 B d X R v U m V t b 3 Z l Z E N v b H V t b n M x L n t T d G F n Z X M s M n 0 m c X V v d D s s J n F 1 b 3 Q 7 U 2 V j d G l v b j E v S W 5 w d X Q g K D Y p L 0 F 1 d G 9 S Z W 1 v d m V k Q 2 9 s d W 1 u c z E u e 0 V u Z X J n e S B j Y X J y a W V y L D N 9 J n F 1 b 3 Q 7 L C Z x d W 9 0 O 1 N l Y 3 R p b 2 4 x L 0 l u c H V 0 I C g 2 K S 9 B d X R v U m V t b 3 Z l Z E N v b H V t b n M x L n t G a X h l Z C B p b n Z l c 3 R t Z W 5 0 I G N v c 3 Q g K E N I R i 9 t K S w 0 f S Z x d W 9 0 O y w m c X V v d D t T Z W N 0 a W 9 u M S 9 J b n B 1 d C A o N i k v Q X V 0 b 1 J l b W 9 2 Z W R D b 2 x 1 b W 5 z M S 5 7 V m F y a W F i b G U g a W 5 2 Z X N 0 b W V u d C B j b 3 N 0 I C h D S E Y v a 1 c v b S k s N X 0 m c X V v d D s s J n F 1 b 3 Q 7 U 2 V j d G l v b j E v S W 5 w d X Q g K D Y p L 0 F 1 d G 9 S Z W 1 v d m V k Q 2 9 s d W 1 u c z E u e 0 Z p e G V k I E 9 c d T A w M j Z N I G N v c 3 Q g K E N I R i 9 t L 3 l l Y X I p L D Z 9 J n F 1 b 3 Q 7 L C Z x d W 9 0 O 1 N l Y 3 R p b 2 4 x L 0 l u c H V 0 I C g 2 K S 9 B d X R v U m V t b 3 Z l Z E N v b H V t b n M x L n t W Y X J p Y W J s Z S B P X H U w M D I 2 T S B j b 3 N 0 I C g l L 2 0 v e W V h c i k s N 3 0 m c X V v d D s s J n F 1 b 3 Q 7 U 2 V j d G l v b j E v S W 5 w d X Q g K D Y p L 0 F 1 d G 9 S Z W 1 v d m V k Q 2 9 s d W 1 u c z E u e 1 Z h c m l h Y m x l I E 9 c d T A w M j Z N I G N v c 3 Q g K E N I R i 9 r V y 9 t L 3 l l Y X I p L D h 9 J n F 1 b 3 Q 7 L C Z x d W 9 0 O 1 N l Y 3 R p b 2 4 x L 0 l u c H V 0 I C g 2 K S 9 B d X R v U m V t b 3 Z l Z E N v b H V t b n M x L n t W Y X J p Y W J s Z S B P X H U w M D I 2 T S B j b 3 N 0 I C h D S E Y v a 1 d o L 2 0 v e W V h c i k s O X 0 m c X V v d D s s J n F 1 b 3 Q 7 U 2 V j d G l v b j E v S W 5 w d X Q g K D Y p L 0 F 1 d G 9 S Z W 1 v d m V k Q 2 9 s d W 1 u c z E u e 0 x p Z m V 0 a W 1 l I C h 5 Z W F y c y k s M T B 9 J n F 1 b 3 Q 7 L C Z x d W 9 0 O 1 N l Y 3 R p b 2 4 x L 0 l u c H V 0 I C g 2 K S 9 B d X R v U m V t b 3 Z l Z E N v b H V t b n M x L n t W Y X J p Y W J s Z S B l b W J v Z G l l Z C B D T z I g K G t n L U N P M i 9 r V y 9 t K S w x M X 0 m c X V v d D s s J n F 1 b 3 Q 7 U 2 V j d G l v b j E v S W 5 w d X Q g K D Y p L 0 F 1 d G 9 S Z W 1 v d m V k Q 2 9 s d W 1 u c z E u e 0 Z p e G V k I G V t Y m 9 k a W V k I E N P M i A o a 2 c t Q 0 8 y L 2 0 p L D E y f S Z x d W 9 0 O y w m c X V v d D t T Z W N 0 a W 9 u M S 9 J b n B 1 d C A o N i k v Q X V 0 b 1 J l b W 9 2 Z W R D b 2 x 1 b W 5 z M S 5 7 R m l 4 Z W Q g c m V w b G F j Z W 1 l b n Q g Y 2 9 z d C A o Q 0 h G L 2 0 p L D E z f S Z x d W 9 0 O y w m c X V v d D t T Z W N 0 a W 9 u M S 9 J b n B 1 d C A o N i k v Q X V 0 b 1 J l b W 9 2 Z W R D b 2 x 1 b W 5 z M S 5 7 V m F y a W F i b G U g c m V w b G F j Z W 1 l b n Q g Y 2 9 z d C A o J S 9 t K S w x N H 0 m c X V v d D s s J n F 1 b 3 Q 7 U 2 V j d G l v b j E v S W 5 w d X Q g K D Y p L 0 F 1 d G 9 S Z W 1 v d m V k Q 2 9 s d W 1 u c z E u e 1 Z h c m l h Y m x l I H J l c G x h Y 2 V t Z W 5 0 I G N v c 3 Q g K E N I R i 9 r V y 9 t K S w x N X 0 m c X V v d D s s J n F 1 b 3 Q 7 U 2 V j d G l v b j E v S W 5 w d X Q g K D Y p L 0 F 1 d G 9 S Z W 1 v d m V k Q 2 9 s d W 1 u c z E u e 0 Z p e G V k I H N h b H Z h Z 2 U g d m F s d W U g K E N I R i 9 t K S w x N n 0 m c X V v d D s s J n F 1 b 3 Q 7 U 2 V j d G l v b j E v S W 5 w d X Q g K D Y p L 0 F 1 d G 9 S Z W 1 v d m V k Q 2 9 s d W 1 u c z E u e 1 Z h c m l h Y m x l I H N h b H Z h Z 2 U g d m F s d W U g K C U v b S k s M T d 9 J n F 1 b 3 Q 7 L C Z x d W 9 0 O 1 N l Y 3 R p b 2 4 x L 0 l u c H V 0 I C g 2 K S 9 B d X R v U m V t b 3 Z l Z E N v b H V t b n M x L n t W Y X J p Y W J s Z S B z Y W x 2 Y W d l I H Z h b H V l I C h D S E Y v a 1 c v b S k s M T h 9 J n F 1 b 3 Q 7 L C Z x d W 9 0 O 1 N l Y 3 R p b 2 4 x L 0 l u c H V 0 I C g 2 K S 9 B d X R v U m V t b 3 Z l Z E N v b H V t b n M x L n t E Y X R h Y m F z Z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c H V 0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E 4 O D A x M j g t O G M 1 N i 0 0 Z D N j L T h k Y j g t Y j c 3 Z j U z M z U 2 M j l h I i A v P j x F b n R y e S B U e X B l P S J M b 2 F k V G 9 S Z X B v c n R E a X N h Y m x l Z C I g V m F s d W U 9 I m w x I i A v P j x F b n R y e S B U e X B l P S J R d W V y e U d y b 3 V w S U Q i I F Z h b H V l P S J z M D A x N T k 4 Y z I t O T E 3 Z S 0 0 O T g z L W E y M T c t Z T Z m O T M 3 M D l l N W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j h U M T E 6 N T Y 6 N D U u M z M 0 N z A 0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x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N j d m M T I 3 N y 0 4 Y j Q y L T R m N D M t Y j E 2 M S 1 l Z j A w M T M z N G N k Z D c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M D A x N T k 4 Y z I t O T E 3 Z S 0 0 O T g z L W E y M T c t Z T Z m O T M 3 M D l l N W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z M z U 4 N D M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x N C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m Y 2 Q 2 M m R j L T N k Z m U t N D k 0 O C 0 5 Y T M w L T h l N m U 1 M m U 4 N j I w Y i I g L z 4 8 R W 5 0 c n k g V H l w Z T 0 i T G 9 h Z F R v U m V w b 3 J 0 R G l z Y W J s Z W Q i I F Z h b H V l P S J s M S I g L z 4 8 R W 5 0 c n k g V H l w Z T 0 i U X V l c n l H c m 9 1 c E l E I i B W Y W x 1 Z T 0 i c z l i Z j M y M D E 3 L T Q w Y j I t N G Q 1 N S 1 i Z W J i L T Z l M W Z k Y j c x M z I 4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N y 0 y M l Q x N z o x M D o x N y 4 z M j U 2 N j k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N C k v T m V 0 d 2 9 y a y U y M F R l Y 2 h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x N C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U 2 N D A 3 Y T V i L T U 1 M 2 M t N D l i Y y 0 4 M m Y 1 L T c 5 Z D V j M T l i Z j U 3 N i I g L z 4 8 R W 5 0 c n k g V H l w Z T 0 i U X V l c n l H c m 9 1 c E l E I i B W Y W x 1 Z T 0 i c z A w M T U 5 O G M y L T k x N 2 U t N D k 4 M y 1 h M j E 3 L W U 2 Z j k z N z A 5 Z T V i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3 L T I y V D E 2 O j A 5 O j M 0 L j Q 1 M T M 4 M D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H V 0 J T I w K D Y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l M j A o N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l M j A o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w d X Q l M j A o N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B 1 d C U y M C g 2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H V 0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Y 1 Y 2 V k N G E t M z A 4 Y S 0 0 O D J m L W E 4 Z j A t Y j Q 4 M W V j Y W R j Z j N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9 1 d H B 1 d F 9 f N C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Q t M D c t M j J U M T c 6 M T A 6 M T g u N j Y 0 N D g 1 O F o i I C 8 + P E V u d H J 5 I F R 5 c G U 9 I k Z p b G x D b 2 x 1 b W 5 U e X B l c y I g V m F s d W U 9 I n N C Z 1 l E Q X d Z R 0 J n V U Z C Z 1 V G Q X c 9 P S I g L z 4 8 R W 5 0 c n k g V H l w Z T 0 i R m l s b E V y c m 9 y Q 2 9 1 b n Q i I F Z h b H V l P S J s M j Y z I i A v P j x F b n R y e S B U e X B l P S J G a W x s Q 2 9 s d W 1 u T m F t Z X M i I F Z h b H V l P S J z W y Z x d W 9 0 O 1 N v d X J j Z S 5 O Y W 1 l J n F 1 b 3 Q 7 L C Z x d W 9 0 O 1 N v b H V 0 a W 9 u J n F 1 b 3 Q 7 L C Z x d W 9 0 O 0 l u c 3 R h b G w g U 3 R h Z 2 U m c X V v d D s s J n F 1 b 3 Q 7 U G h h c 2 V v d X Q g U 3 R h Z 2 U m c X V v d D s s J n F 1 b 3 Q 7 T m F t Z S Z x d W 9 0 O y w m c X V v d D t U e X B l J n F 1 b 3 Q 7 L C Z x d W 9 0 O 0 h 1 Y i B v c i B M a W 5 r J n F 1 b 3 Q 7 L C Z x d W 9 0 O 0 N h c G F j a X R 5 I C h r V y B v c i B L V 2 g p J n F 1 b 3 Q 7 L C Z x d W 9 0 O 0 l u d m V z d G 1 l b n Q g K E N I R i k m c X V v d D s s J n F 1 b 3 Q 7 U m V w b G F j Z W 1 l b n Q g W W V h c n M m c X V v d D s s J n F 1 b 3 Q 7 U m V w b G F j Z W 1 l b n Q g Y 2 9 z d C A o Q 0 h G K S Z x d W 9 0 O y w m c X V v d D t T Y W x 2 Y W d l I H J l d m V u d W U g K E N I R i k m c X V v d D s s J n F 1 b 3 Q 7 R W 1 i b 2 R p Z W Q g Q 0 8 y I G V t a X N z a W 9 u c y A o a 2 c t Q 0 8 y K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2 M y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1 d H B 1 d C A o N C k v Q X V 0 b 1 J l b W 9 2 Z W R D b 2 x 1 b W 5 z M S 5 7 U 2 9 1 c m N l L k 5 h b W U s M H 0 m c X V v d D s s J n F 1 b 3 Q 7 U 2 V j d G l v b j E v T 3 V 0 c H V 0 I C g 0 K S 9 B d X R v U m V t b 3 Z l Z E N v b H V t b n M x L n t T b 2 x 1 d G l v b i w x f S Z x d W 9 0 O y w m c X V v d D t T Z W N 0 a W 9 u M S 9 P d X R w d X Q g K D Q p L 0 F 1 d G 9 S Z W 1 v d m V k Q 2 9 s d W 1 u c z E u e 0 l u c 3 R h b G w g U 3 R h Z 2 U s M n 0 m c X V v d D s s J n F 1 b 3 Q 7 U 2 V j d G l v b j E v T 3 V 0 c H V 0 I C g 0 K S 9 B d X R v U m V t b 3 Z l Z E N v b H V t b n M x L n t Q a G F z Z W 9 1 d C B T d G F n Z S w z f S Z x d W 9 0 O y w m c X V v d D t T Z W N 0 a W 9 u M S 9 P d X R w d X Q g K D Q p L 0 F 1 d G 9 S Z W 1 v d m V k Q 2 9 s d W 1 u c z E u e 0 5 h b W U s N H 0 m c X V v d D s s J n F 1 b 3 Q 7 U 2 V j d G l v b j E v T 3 V 0 c H V 0 I C g 0 K S 9 B d X R v U m V t b 3 Z l Z E N v b H V t b n M x L n t U e X B l L D V 9 J n F 1 b 3 Q 7 L C Z x d W 9 0 O 1 N l Y 3 R p b 2 4 x L 0 9 1 d H B 1 d C A o N C k v Q X V 0 b 1 J l b W 9 2 Z W R D b 2 x 1 b W 5 z M S 5 7 S H V i I G 9 y I E x p b m s s N n 0 m c X V v d D s s J n F 1 b 3 Q 7 U 2 V j d G l v b j E v T 3 V 0 c H V 0 I C g 0 K S 9 B d X R v U m V t b 3 Z l Z E N v b H V t b n M x L n t D Y X B h Y 2 l 0 e S A o a 1 c g b 3 I g S 1 d o K S w 3 f S Z x d W 9 0 O y w m c X V v d D t T Z W N 0 a W 9 u M S 9 P d X R w d X Q g K D Q p L 0 F 1 d G 9 S Z W 1 v d m V k Q 2 9 s d W 1 u c z E u e 0 l u d m V z d G 1 l b n Q g K E N I R i k s O H 0 m c X V v d D s s J n F 1 b 3 Q 7 U 2 V j d G l v b j E v T 3 V 0 c H V 0 I C g 0 K S 9 B d X R v U m V t b 3 Z l Z E N v b H V t b n M x L n t S Z X B s Y W N l b W V u d C B Z Z W F y c y w 5 f S Z x d W 9 0 O y w m c X V v d D t T Z W N 0 a W 9 u M S 9 P d X R w d X Q g K D Q p L 0 F 1 d G 9 S Z W 1 v d m V k Q 2 9 s d W 1 u c z E u e 1 J l c G x h Y 2 V t Z W 5 0 I G N v c 3 Q g K E N I R i k s M T B 9 J n F 1 b 3 Q 7 L C Z x d W 9 0 O 1 N l Y 3 R p b 2 4 x L 0 9 1 d H B 1 d C A o N C k v Q X V 0 b 1 J l b W 9 2 Z W R D b 2 x 1 b W 5 z M S 5 7 U 2 F s d m F n Z S B y Z X Z l b n V l I C h D S E Y p L D E x f S Z x d W 9 0 O y w m c X V v d D t T Z W N 0 a W 9 u M S 9 P d X R w d X Q g K D Q p L 0 F 1 d G 9 S Z W 1 v d m V k Q 2 9 s d W 1 u c z E u e 0 V t Y m 9 k a W V k I E N P M i B l b W l z c 2 l v b n M g K G t n L U N P M i k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P d X R w d X Q g K D Q p L 0 F 1 d G 9 S Z W 1 v d m V k Q 2 9 s d W 1 u c z E u e 1 N v d X J j Z S 5 O Y W 1 l L D B 9 J n F 1 b 3 Q 7 L C Z x d W 9 0 O 1 N l Y 3 R p b 2 4 x L 0 9 1 d H B 1 d C A o N C k v Q X V 0 b 1 J l b W 9 2 Z W R D b 2 x 1 b W 5 z M S 5 7 U 2 9 s d X R p b 2 4 s M X 0 m c X V v d D s s J n F 1 b 3 Q 7 U 2 V j d G l v b j E v T 3 V 0 c H V 0 I C g 0 K S 9 B d X R v U m V t b 3 Z l Z E N v b H V t b n M x L n t J b n N 0 Y W x s I F N 0 Y W d l L D J 9 J n F 1 b 3 Q 7 L C Z x d W 9 0 O 1 N l Y 3 R p b 2 4 x L 0 9 1 d H B 1 d C A o N C k v Q X V 0 b 1 J l b W 9 2 Z W R D b 2 x 1 b W 5 z M S 5 7 U G h h c 2 V v d X Q g U 3 R h Z 2 U s M 3 0 m c X V v d D s s J n F 1 b 3 Q 7 U 2 V j d G l v b j E v T 3 V 0 c H V 0 I C g 0 K S 9 B d X R v U m V t b 3 Z l Z E N v b H V t b n M x L n t O Y W 1 l L D R 9 J n F 1 b 3 Q 7 L C Z x d W 9 0 O 1 N l Y 3 R p b 2 4 x L 0 9 1 d H B 1 d C A o N C k v Q X V 0 b 1 J l b W 9 2 Z W R D b 2 x 1 b W 5 z M S 5 7 V H l w Z S w 1 f S Z x d W 9 0 O y w m c X V v d D t T Z W N 0 a W 9 u M S 9 P d X R w d X Q g K D Q p L 0 F 1 d G 9 S Z W 1 v d m V k Q 2 9 s d W 1 u c z E u e 0 h 1 Y i B v c i B M a W 5 r L D Z 9 J n F 1 b 3 Q 7 L C Z x d W 9 0 O 1 N l Y 3 R p b 2 4 x L 0 9 1 d H B 1 d C A o N C k v Q X V 0 b 1 J l b W 9 2 Z W R D b 2 x 1 b W 5 z M S 5 7 Q 2 F w Y W N p d H k g K G t X I G 9 y I E t X a C k s N 3 0 m c X V v d D s s J n F 1 b 3 Q 7 U 2 V j d G l v b j E v T 3 V 0 c H V 0 I C g 0 K S 9 B d X R v U m V t b 3 Z l Z E N v b H V t b n M x L n t J b n Z l c 3 R t Z W 5 0 I C h D S E Y p L D h 9 J n F 1 b 3 Q 7 L C Z x d W 9 0 O 1 N l Y 3 R p b 2 4 x L 0 9 1 d H B 1 d C A o N C k v Q X V 0 b 1 J l b W 9 2 Z W R D b 2 x 1 b W 5 z M S 5 7 U m V w b G F j Z W 1 l b n Q g W W V h c n M s O X 0 m c X V v d D s s J n F 1 b 3 Q 7 U 2 V j d G l v b j E v T 3 V 0 c H V 0 I C g 0 K S 9 B d X R v U m V t b 3 Z l Z E N v b H V t b n M x L n t S Z X B s Y W N l b W V u d C B j b 3 N 0 I C h D S E Y p L D E w f S Z x d W 9 0 O y w m c X V v d D t T Z W N 0 a W 9 u M S 9 P d X R w d X Q g K D Q p L 0 F 1 d G 9 S Z W 1 v d m V k Q 2 9 s d W 1 u c z E u e 1 N h b H Z h Z 2 U g c m V 2 Z W 5 1 Z S A o Q 0 h G K S w x M X 0 m c X V v d D s s J n F 1 b 3 Q 7 U 2 V j d G l v b j E v T 3 V 0 c H V 0 I C g 0 K S 9 B d X R v U m V t b 3 Z l Z E N v b H V t b n M x L n t F b W J v Z G l l Z C B D T z I g Z W 1 p c 3 N p b 2 5 z I C h r Z y 1 D T z I p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d X R w d X Q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m Z m Z W N h O S 1 m Z T g 1 L T R h Y m Q t Y j g y N i 0 1 Z D N k M W M y O W R j Z m E i I C 8 + P E V u d H J 5 I F R 5 c G U 9 I k x v Y W R U b 1 J l c G 9 y d E R p c 2 F i b G V k I i B W Y W x 1 Z T 0 i b D E i I C 8 + P E V u d H J 5 I F R 5 c G U 9 I l F 1 Z X J 5 R 3 J v d X B J R C I g V m F s d W U 9 I n M y Y z h m O G V j M y 0 5 Y m U 5 L T R i N j Y t Y T l l Y i 1 h M D B h O D l m N m R l N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y 0 w M V Q x M D o y M z o z N S 4 w O D Y 2 N D U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E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M W E z M m F m L T k 4 O T E t N G E w Z S 0 4 O D B j L T U 3 Z T R j M j I 2 M j I z M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M y Y z h m O G V j M y 0 5 Y m U 5 L T R i N j Y t Y T l l Y i 1 h M D B h O D l m N m R l N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M 1 M D g z N D R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J T I w K D E 1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T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c 3 O D I 5 N T k t M D d h M i 0 0 M 2 E 1 L W E 5 N z A t N G F j Y W V k M T E 3 O D J h I i A v P j x F b n R y e S B U e X B l P S J M b 2 F k V G 9 S Z X B v c n R E a X N h Y m x l Z C I g V m F s d W U 9 I m w x I i A v P j x F b n R y e S B U e X B l P S J R d W V y e U d y b 3 V w S U Q i I F Z h b H V l P S J z Z T d l Y z Q 0 Y z A t Y z E 4 Y y 0 0 M T h m L W J l Z D E t O W E 0 M D M 2 Y m I 0 M z l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3 L T I y V D E 3 O j E w O j E 3 L j M 0 M z g 1 O T B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E 1 K S 9 D Y X B h Y 2 l 0 e S U y M F B s Y W 5 u a W 5 n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x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x N S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Y 3 Y m U x M z h m L W N m Z m M t N D k 4 M i 1 i Z G I x L T A x M z Y y M T k y M m E 4 Y S I g L z 4 8 R W 5 0 c n k g V H l w Z T 0 i U X V l c n l H c m 9 1 c E l E I i B W Y W x 1 Z T 0 i c z J j O G Y 4 Z W M z L T l i Z T k t N G I 2 N i 1 h O W V i L W E w M G E 4 O W Y 2 Z G U 1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3 L T I y V D E 2 O j A 5 O j M 0 L j c x M z M 2 N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0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U y M C g 0 K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Q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J T I w K D U p P C 9 J d G V t U G F 0 a D 4 8 L 0 l 0 Z W 1 M b 2 N h d G l v b j 4 8 U 3 R h Y m x l R W 5 0 c m l l c z 4 8 R W 5 0 c n k g V H l w Z T 0 i U X V l c n l J R C I g V m F s d W U 9 I n M x N D E 4 Y z F h Y y 1 i N T F l L T R l O D M t Y m N h O S 1 k N W J j M m U x Y W U y Z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y M l Q x N z o x M D o x N y 4 z N T k w N z k y W i I g L z 4 8 R W 5 0 c n k g V H l w Z T 0 i R m l s b E N v b H V t b l R 5 c G V z I i B W Y W x 1 Z T 0 i c 0 J n W U R B d 1 l H Q m d V R k J n V U Z B d z 0 9 I i A v P j x F b n R y e S B U e X B l P S J G a W x s R X J y b 3 J D b 3 V u d C I g V m F s d W U 9 I m w w I i A v P j x F b n R y e S B U e X B l P S J G a W x s Q 2 9 s d W 1 u T m F t Z X M i I F Z h b H V l P S J z W y Z x d W 9 0 O 1 N v d X J j Z S 5 O Y W 1 l J n F 1 b 3 Q 7 L C Z x d W 9 0 O 1 N v b H V 0 a W 9 u J n F 1 b 3 Q 7 L C Z x d W 9 0 O 0 l u c 3 R h b G w g U 3 R h Z 2 U m c X V v d D s s J n F 1 b 3 Q 7 U G h h c 2 V v d X Q g U 3 R h Z 2 U m c X V v d D s s J n F 1 b 3 Q 7 T m F t Z S Z x d W 9 0 O y w m c X V v d D t U e X B l J n F 1 b 3 Q 7 L C Z x d W 9 0 O 0 h 1 Y i B v c i B M a W 5 r J n F 1 b 3 Q 7 L C Z x d W 9 0 O 0 N h c G F j a X R 5 I C h r V y B v c i B L V 2 g p J n F 1 b 3 Q 7 L C Z x d W 9 0 O 0 l u d m V z d G 1 l b n Q g K E N I R i k m c X V v d D s s J n F 1 b 3 Q 7 U m V w b G F j Z W 1 l b n Q g W W V h c n M m c X V v d D s s J n F 1 b 3 Q 7 U m V w b G F j Z W 1 l b n Q g Y 2 9 z d C A o Q 0 h G K S Z x d W 9 0 O y w m c X V v d D t T Y W x 2 Y W d l I H J l d m V u d W U g K E N I R i k m c X V v d D s s J n F 1 b 3 Q 7 R W 1 i b 2 R p Z W Q g Q 0 8 y I G V t a X N z a W 9 u c y A o a 2 c t Q 0 8 y K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Y 0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V 0 c H V 0 I C g 1 K S 9 B d X R v U m V t b 3 Z l Z E N v b H V t b n M x L n t T b 3 V y Y 2 U u T m F t Z S w w f S Z x d W 9 0 O y w m c X V v d D t T Z W N 0 a W 9 u M S 9 P d X R w d X Q g K D U p L 0 F 1 d G 9 S Z W 1 v d m V k Q 2 9 s d W 1 u c z E u e 1 N v b H V 0 a W 9 u L D F 9 J n F 1 b 3 Q 7 L C Z x d W 9 0 O 1 N l Y 3 R p b 2 4 x L 0 9 1 d H B 1 d C A o N S k v Q X V 0 b 1 J l b W 9 2 Z W R D b 2 x 1 b W 5 z M S 5 7 S W 5 z d G F s b C B T d G F n Z S w y f S Z x d W 9 0 O y w m c X V v d D t T Z W N 0 a W 9 u M S 9 P d X R w d X Q g K D U p L 0 F 1 d G 9 S Z W 1 v d m V k Q 2 9 s d W 1 u c z E u e 1 B o Y X N l b 3 V 0 I F N 0 Y W d l L D N 9 J n F 1 b 3 Q 7 L C Z x d W 9 0 O 1 N l Y 3 R p b 2 4 x L 0 9 1 d H B 1 d C A o N S k v Q X V 0 b 1 J l b W 9 2 Z W R D b 2 x 1 b W 5 z M S 5 7 T m F t Z S w 0 f S Z x d W 9 0 O y w m c X V v d D t T Z W N 0 a W 9 u M S 9 P d X R w d X Q g K D U p L 0 F 1 d G 9 S Z W 1 v d m V k Q 2 9 s d W 1 u c z E u e 1 R 5 c G U s N X 0 m c X V v d D s s J n F 1 b 3 Q 7 U 2 V j d G l v b j E v T 3 V 0 c H V 0 I C g 1 K S 9 B d X R v U m V t b 3 Z l Z E N v b H V t b n M x L n t I d W I g b 3 I g T G l u a y w 2 f S Z x d W 9 0 O y w m c X V v d D t T Z W N 0 a W 9 u M S 9 P d X R w d X Q g K D U p L 0 F 1 d G 9 S Z W 1 v d m V k Q 2 9 s d W 1 u c z E u e 0 N h c G F j a X R 5 I C h r V y B v c i B L V 2 g p L D d 9 J n F 1 b 3 Q 7 L C Z x d W 9 0 O 1 N l Y 3 R p b 2 4 x L 0 9 1 d H B 1 d C A o N S k v Q X V 0 b 1 J l b W 9 2 Z W R D b 2 x 1 b W 5 z M S 5 7 S W 5 2 Z X N 0 b W V u d C A o Q 0 h G K S w 4 f S Z x d W 9 0 O y w m c X V v d D t T Z W N 0 a W 9 u M S 9 P d X R w d X Q g K D U p L 0 F 1 d G 9 S Z W 1 v d m V k Q 2 9 s d W 1 u c z E u e 1 J l c G x h Y 2 V t Z W 5 0 I F l l Y X J z L D l 9 J n F 1 b 3 Q 7 L C Z x d W 9 0 O 1 N l Y 3 R p b 2 4 x L 0 9 1 d H B 1 d C A o N S k v Q X V 0 b 1 J l b W 9 2 Z W R D b 2 x 1 b W 5 z M S 5 7 U m V w b G F j Z W 1 l b n Q g Y 2 9 z d C A o Q 0 h G K S w x M H 0 m c X V v d D s s J n F 1 b 3 Q 7 U 2 V j d G l v b j E v T 3 V 0 c H V 0 I C g 1 K S 9 B d X R v U m V t b 3 Z l Z E N v b H V t b n M x L n t T Y W x 2 Y W d l I H J l d m V u d W U g K E N I R i k s M T F 9 J n F 1 b 3 Q 7 L C Z x d W 9 0 O 1 N l Y 3 R p b 2 4 x L 0 9 1 d H B 1 d C A o N S k v Q X V 0 b 1 J l b W 9 2 Z W R D b 2 x 1 b W 5 z M S 5 7 R W 1 i b 2 R p Z W Q g Q 0 8 y I G V t a X N z a W 9 u c y A o a 2 c t Q 0 8 y K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9 1 d H B 1 d C A o N S k v Q X V 0 b 1 J l b W 9 2 Z W R D b 2 x 1 b W 5 z M S 5 7 U 2 9 1 c m N l L k 5 h b W U s M H 0 m c X V v d D s s J n F 1 b 3 Q 7 U 2 V j d G l v b j E v T 3 V 0 c H V 0 I C g 1 K S 9 B d X R v U m V t b 3 Z l Z E N v b H V t b n M x L n t T b 2 x 1 d G l v b i w x f S Z x d W 9 0 O y w m c X V v d D t T Z W N 0 a W 9 u M S 9 P d X R w d X Q g K D U p L 0 F 1 d G 9 S Z W 1 v d m V k Q 2 9 s d W 1 u c z E u e 0 l u c 3 R h b G w g U 3 R h Z 2 U s M n 0 m c X V v d D s s J n F 1 b 3 Q 7 U 2 V j d G l v b j E v T 3 V 0 c H V 0 I C g 1 K S 9 B d X R v U m V t b 3 Z l Z E N v b H V t b n M x L n t Q a G F z Z W 9 1 d C B T d G F n Z S w z f S Z x d W 9 0 O y w m c X V v d D t T Z W N 0 a W 9 u M S 9 P d X R w d X Q g K D U p L 0 F 1 d G 9 S Z W 1 v d m V k Q 2 9 s d W 1 u c z E u e 0 5 h b W U s N H 0 m c X V v d D s s J n F 1 b 3 Q 7 U 2 V j d G l v b j E v T 3 V 0 c H V 0 I C g 1 K S 9 B d X R v U m V t b 3 Z l Z E N v b H V t b n M x L n t U e X B l L D V 9 J n F 1 b 3 Q 7 L C Z x d W 9 0 O 1 N l Y 3 R p b 2 4 x L 0 9 1 d H B 1 d C A o N S k v Q X V 0 b 1 J l b W 9 2 Z W R D b 2 x 1 b W 5 z M S 5 7 S H V i I G 9 y I E x p b m s s N n 0 m c X V v d D s s J n F 1 b 3 Q 7 U 2 V j d G l v b j E v T 3 V 0 c H V 0 I C g 1 K S 9 B d X R v U m V t b 3 Z l Z E N v b H V t b n M x L n t D Y X B h Y 2 l 0 e S A o a 1 c g b 3 I g S 1 d o K S w 3 f S Z x d W 9 0 O y w m c X V v d D t T Z W N 0 a W 9 u M S 9 P d X R w d X Q g K D U p L 0 F 1 d G 9 S Z W 1 v d m V k Q 2 9 s d W 1 u c z E u e 0 l u d m V z d G 1 l b n Q g K E N I R i k s O H 0 m c X V v d D s s J n F 1 b 3 Q 7 U 2 V j d G l v b j E v T 3 V 0 c H V 0 I C g 1 K S 9 B d X R v U m V t b 3 Z l Z E N v b H V t b n M x L n t S Z X B s Y W N l b W V u d C B Z Z W F y c y w 5 f S Z x d W 9 0 O y w m c X V v d D t T Z W N 0 a W 9 u M S 9 P d X R w d X Q g K D U p L 0 F 1 d G 9 S Z W 1 v d m V k Q 2 9 s d W 1 u c z E u e 1 J l c G x h Y 2 V t Z W 5 0 I G N v c 3 Q g K E N I R i k s M T B 9 J n F 1 b 3 Q 7 L C Z x d W 9 0 O 1 N l Y 3 R p b 2 4 x L 0 9 1 d H B 1 d C A o N S k v Q X V 0 b 1 J l b W 9 2 Z W R D b 2 x 1 b W 5 z M S 5 7 U 2 F s d m F n Z S B y Z X Z l b n V l I C h D S E Y p L D E x f S Z x d W 9 0 O y w m c X V v d D t T Z W N 0 a W 9 u M S 9 P d X R w d X Q g K D U p L 0 F 1 d G 9 S Z W 1 v d m V k Q 2 9 s d W 1 u c z E u e 0 V t Y m 9 k a W V k I E N P M i B l b W l z c 2 l v b n M g K G t n L U N P M i k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9 1 d H B 1 d C U y M C g 1 K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P Q 5 z V x g O 0 q r h x 9 3 q C N R Q g A A A A A C A A A A A A A Q Z g A A A A E A A C A A A A C q v T h z l T c R u R F d 8 z u 5 B N S D y X d l 3 y b m 2 F 4 + y G 5 o O D 9 c a w A A A A A O g A A A A A I A A C A A A A A k v r P 6 L W E H k R J z 3 Y g 5 P n a y i 4 Q m h a j V K 4 a U x v w e s L s F E F A A A A A g R i 8 L T I X 5 F C J J y H / o + b d s 3 4 w Q m / B 7 / V 9 c V Q a W u w 1 D Z N 3 a s 2 6 U I B G 9 l S b x 4 o q G J O A m Y k a 9 0 5 m o 8 V l N 3 X E S Y z d 8 N d s P C M z X d X e 9 U F 2 h V l w u U 0 A A A A A E R r Y 3 J B T k y x q a X W o r F 6 J J 2 n A e H H g e E Z v x w / f z F 1 I g C B H r k D U K / s r P k E 3 Y q N G i 1 3 b o f R P 1 o F H 8 5 l Y Z m C r V k t q N < / D a t a M a s h u p > 
</file>

<file path=customXml/itemProps1.xml><?xml version="1.0" encoding="utf-8"?>
<ds:datastoreItem xmlns:ds="http://schemas.openxmlformats.org/officeDocument/2006/customXml" ds:itemID="{2C63AD43-3A80-4CD0-BAC5-5F5D1259A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DBFCD-AD43-4C90-A1F1-5BD59DE375D7}">
  <ds:schemaRefs>
    <ds:schemaRef ds:uri="http://schemas.microsoft.com/office/2006/metadata/properties"/>
    <ds:schemaRef ds:uri="http://schemas.microsoft.com/office/infopath/2007/PartnerControls"/>
    <ds:schemaRef ds:uri="3dfed2a8-d3ab-4088-a08c-fc8b9f0acf80"/>
    <ds:schemaRef ds:uri="82607fe7-eca7-4ca9-a467-2477908bc67e"/>
  </ds:schemaRefs>
</ds:datastoreItem>
</file>

<file path=customXml/itemProps3.xml><?xml version="1.0" encoding="utf-8"?>
<ds:datastoreItem xmlns:ds="http://schemas.openxmlformats.org/officeDocument/2006/customXml" ds:itemID="{7988A9F3-5847-45EB-A5B4-3167497FA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07fe7-eca7-4ca9-a467-2477908bc67e"/>
    <ds:schemaRef ds:uri="3dfed2a8-d3ab-4088-a08c-fc8b9f0ac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B320FD-D8E5-429E-989E-44B22C6BA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O_Summary</vt:lpstr>
      <vt:lpstr>I_Summary</vt:lpstr>
      <vt:lpstr>Keys</vt:lpstr>
      <vt:lpstr>O_CapacityPlanning</vt:lpstr>
      <vt:lpstr>O_CostandCo2</vt:lpstr>
      <vt:lpstr>O_Key Results</vt:lpstr>
      <vt:lpstr>O_Imports</vt:lpstr>
      <vt:lpstr>I_NetworkLinks</vt:lpstr>
      <vt:lpstr>I_NetworkTechs</vt:lpstr>
      <vt:lpstr>I_ConvTech</vt:lpstr>
      <vt:lpstr>I_ConvTechModes</vt:lpstr>
      <vt:lpstr>I_Storage</vt:lpstr>
      <vt:lpstr>I_Imports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Alice Chevrier</cp:lastModifiedBy>
  <dcterms:created xsi:type="dcterms:W3CDTF">2015-06-05T18:19:34Z</dcterms:created>
  <dcterms:modified xsi:type="dcterms:W3CDTF">2024-07-22T17:11:21Z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0x0101002760A9EAA54BCB43B8DBB68B42C82CCD</vt:lpwstr>
  </property>
  <property fmtid="{D5CDD505-2E9C-101B-9397-08002B2CF9AE}" pid="3" name="MediaServiceImageTags">
    <vt:lpwstr/>
  </property>
</Properties>
</file>